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6.105\администрация\Видиборец Ирина Николаевна\Дорога к номерам на пляже\"/>
    </mc:Choice>
  </mc:AlternateContent>
  <bookViews>
    <workbookView xWindow="0" yWindow="0" windowWidth="28800" windowHeight="12330"/>
  </bookViews>
  <sheets>
    <sheet name="Дорога плитки  возле моря - Вед" sheetId="1" r:id="rId1"/>
  </sheets>
  <definedNames>
    <definedName name="_xlnm.Print_Titles" localSheetId="0">'Дорога плитки  возле моря - Вед'!$7:$7</definedName>
  </definedNames>
  <calcPr calcId="162913"/>
</workbook>
</file>

<file path=xl/calcChain.xml><?xml version="1.0" encoding="utf-8"?>
<calcChain xmlns="http://schemas.openxmlformats.org/spreadsheetml/2006/main">
  <c r="A121" i="1" l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80" i="1"/>
  <c r="A79" i="1"/>
  <c r="A78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7" i="1"/>
  <c r="A46" i="1"/>
  <c r="A45" i="1"/>
  <c r="A44" i="1"/>
  <c r="A43" i="1"/>
  <c r="A42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<sst xmlns="http://schemas.openxmlformats.org/spreadsheetml/2006/main" count="342" uniqueCount="109">
  <si>
    <t>№ п/п</t>
  </si>
  <si>
    <t>Наименование работ</t>
  </si>
  <si>
    <t>Ед.
изм.</t>
  </si>
  <si>
    <t>Кол-во</t>
  </si>
  <si>
    <t>Раздел 1. основная дорога</t>
  </si>
  <si>
    <t>Демонтаж пандуса при помощи отбойных молотков из бетона марки: 300</t>
  </si>
  <si>
    <t>м3</t>
  </si>
  <si>
    <t xml:space="preserve">1 </t>
  </si>
  <si>
    <t>Разборка монолитного ж/б бордюра при помощи отбойных молотков из бетона марки: 200</t>
  </si>
  <si>
    <t>Нарезка швов для разработки траншеи под лоток</t>
  </si>
  <si>
    <t>100 м</t>
  </si>
  <si>
    <t>Диск алмазный AR-SUPER для твердых материалов диаметром 350 мм</t>
  </si>
  <si>
    <t>шт</t>
  </si>
  <si>
    <t>Разборка покрытий и оснований: асфальтобетонных под лоток и под пескоуловители</t>
  </si>
  <si>
    <t>100 м3</t>
  </si>
  <si>
    <t>Погрузо-разгрузочные работы при автомобильных перевозках: Погрузка мусора строительного</t>
  </si>
  <si>
    <t>1 т груза</t>
  </si>
  <si>
    <t>Монтаж  лотков</t>
  </si>
  <si>
    <t>Лоток PolyMax Basic ЛВ-10.16.12-ПП 8020-М</t>
  </si>
  <si>
    <t>Крепеж КЛВ-10.03.02-ПП-М8х35 6800-М</t>
  </si>
  <si>
    <t>Заглушка ЗГЛВ-10.16.14-ПП 63012-М</t>
  </si>
  <si>
    <t>Лоток водоотводный CompoMax Drive ЛВ-15.21.31П-Ус полимербетонный усиленный 72671</t>
  </si>
  <si>
    <t>Заглушка торцевая стальная для водоотводного лотка с гидравлическим сечением DN150</t>
  </si>
  <si>
    <t>БолтМ10х25 ГОСТ 7805-70</t>
  </si>
  <si>
    <t>Монтаж:  решеток лотков</t>
  </si>
  <si>
    <t>1 т конструкций</t>
  </si>
  <si>
    <t>Решетка Spark РВ-10.14.50-щель ВЧ кл. С</t>
  </si>
  <si>
    <t>Решетка водоприемная Drive PB-15.20.50 чугунная ВЧ, кл. Е22505</t>
  </si>
  <si>
    <t>Омоноличивание лотка</t>
  </si>
  <si>
    <t>100 м3 бетона, бутобетона и железобетона в деле</t>
  </si>
  <si>
    <t>Бетон тяжелый, класс В20 (М200)</t>
  </si>
  <si>
    <t>Ремонт мест просадок песком и создание уклона</t>
  </si>
  <si>
    <t>Песок строительный</t>
  </si>
  <si>
    <t>Установка бортовых камней бетонных (ступень)</t>
  </si>
  <si>
    <t>Камни бортовые вибропрессованные тротуарные, размер 1000х200х80 мм, серые</t>
  </si>
  <si>
    <t>Устройство покрытий тротуаров из бетонной плитки типа "Брусчатка": рядовым или паркетным мощением</t>
  </si>
  <si>
    <t>100 м2</t>
  </si>
  <si>
    <t>Брусчатка листопад гладкий, толщина 40 мм</t>
  </si>
  <si>
    <t>м2</t>
  </si>
  <si>
    <t>Приготовление пескоцементной смеси</t>
  </si>
  <si>
    <t>Цемент М500</t>
  </si>
  <si>
    <t>т</t>
  </si>
  <si>
    <t>Резка тротуарной плитки толщиной 70 мм: угловой шлифовальной машинкой</t>
  </si>
  <si>
    <t>м реза</t>
  </si>
  <si>
    <t>Добавлять (уменьшать) на каждые 10 мм: к расценке 27-07-005-05 Исключить до толщины 40 мм</t>
  </si>
  <si>
    <t>Раздел 2. Вдоль коттеджей</t>
  </si>
  <si>
    <t>Подготовительные работы</t>
  </si>
  <si>
    <t>Разборка бортовых камней: на бетонном основании</t>
  </si>
  <si>
    <t>Разборка тротуаров и дорожек из плит с их отноской и укладкой в штабель</t>
  </si>
  <si>
    <t>Разборка слежавшегося основания из цементно песчаной смеси при помощи отбойных молотков</t>
  </si>
  <si>
    <t>Разборка железобетонных конструкций  при помощи отбойных  молотков в т.ч.  на примыкании старой отмостки, пробивка под установку лотка</t>
  </si>
  <si>
    <t>Перевозка грузов Бобкетом на пневмоколесном ходу грузоподъемностью 2 т на расстояние: I класс груза до 2 км на территории заказчика</t>
  </si>
  <si>
    <t>Установка бортовых камней и плитки</t>
  </si>
  <si>
    <t>Разработка грунта вручную в траншеях глубиной до 2 м без креплений с откосами, группа грунтов: 3</t>
  </si>
  <si>
    <t>Устройство основания щебеночного</t>
  </si>
  <si>
    <t>Щебень</t>
  </si>
  <si>
    <t>Установка бортовых камней бетонных</t>
  </si>
  <si>
    <t>Камни бортовые БР 100.30.15, бетон В30 (М400), объем 0,043 м3</t>
  </si>
  <si>
    <t>Подпорная стенка</t>
  </si>
  <si>
    <t>Сверление вертикальных отверстий перфоратором глубиной до 200 мм для связи с существующей стеной</t>
  </si>
  <si>
    <t>100 отверстий</t>
  </si>
  <si>
    <t>Бур с ограничителем TE-C-HDA-B 22х155 для анкеров HDA</t>
  </si>
  <si>
    <t>Установка арматуры</t>
  </si>
  <si>
    <t>1 т арматуры</t>
  </si>
  <si>
    <t>Арматура ф 10 мм</t>
  </si>
  <si>
    <t>Устройство железобетонных стен и перегородок высотой: до 3 м, толщиной 150 мм</t>
  </si>
  <si>
    <t>Бетон М 300</t>
  </si>
  <si>
    <t>Установка монолитных лестничных площадок по пандусу</t>
  </si>
  <si>
    <t>Лоток</t>
  </si>
  <si>
    <t>Лесница</t>
  </si>
  <si>
    <t>Рытье ям вручную для установки стоек и столбов</t>
  </si>
  <si>
    <t>100 шт</t>
  </si>
  <si>
    <t>Планировка грунта вручную:  от разработки, группа грунтов 3</t>
  </si>
  <si>
    <t>1000 м2</t>
  </si>
  <si>
    <t>Устройство фундаментов-столбов: бетонных</t>
  </si>
  <si>
    <t>Бетон М 200</t>
  </si>
  <si>
    <t>Арматура ф 12 мм</t>
  </si>
  <si>
    <t>Сверление вертикальных отверстий в фундаменте перфоратором  диаметром:12 мм</t>
  </si>
  <si>
    <t>Установка анкерных болтов: в готовые гнезда с заделкой длиной до 200мм</t>
  </si>
  <si>
    <t>1 т</t>
  </si>
  <si>
    <t>Установка закладных деталей весом: до 4 кг</t>
  </si>
  <si>
    <t>Детали закладные, вес до 1 кг</t>
  </si>
  <si>
    <t>Установка металлических столбов высотой до 4 м: на подготовленный бетонный фундамент</t>
  </si>
  <si>
    <t>Трубы стальные квадратные из стали марки ст1-3сп/пс размером: 80х80 мм, толщина стенки 4 мм</t>
  </si>
  <si>
    <t>Изготовление металической конструкции рамы площадки, лестничных маршей и ограждений</t>
  </si>
  <si>
    <t>Трубы стальные электросварные квадратного сечения, размер стороны 40 мм, толщина стенки 3 мм</t>
  </si>
  <si>
    <t>Монтаж площадки</t>
  </si>
  <si>
    <t>Очистка поверхности щетками</t>
  </si>
  <si>
    <t>Огрунтовка металлических поверхностей за один раз: грунтовкой ГФ-021</t>
  </si>
  <si>
    <t>Масляная окраска металлических поверхностей: решеток, переплетов, труб диаметром менее 50 мм и т.п., количество окрасок 2</t>
  </si>
  <si>
    <t>Краска для наружных работ МА-011, специальная защитная</t>
  </si>
  <si>
    <t>Облицовка  площадок  материалами из ДПК</t>
  </si>
  <si>
    <t>Доска террасная МПК (24х150х3000 мм),  коричневая</t>
  </si>
  <si>
    <t>Кляймер монтажный 8,0/3 мм NEXTWOOD® нерж.</t>
  </si>
  <si>
    <t>Ступень МПК 170х340х3000мм усиленная</t>
  </si>
  <si>
    <t>Винты самонарезающие, остроконечные, длина 35 мм</t>
  </si>
  <si>
    <t>Клей полиуретановый однокомпонентный для швов, объем 310 мл (АКВАПАНЕЛЬ)</t>
  </si>
  <si>
    <t>шт.</t>
  </si>
  <si>
    <t>Устройство поручней из ДПК</t>
  </si>
  <si>
    <t>Перила NEXTWOOD (45*90*3000), текстура дерево темнокоричневый</t>
  </si>
  <si>
    <t>Постановка болтов: строительных с гайками и шайбами для закрепления ступеней</t>
  </si>
  <si>
    <t>Болты анкерные с гайкой, размер 8,0х40 мм</t>
  </si>
  <si>
    <t>Облицовка уголком завершающим из ДПК площадки и лестничных площадок</t>
  </si>
  <si>
    <t>Уголок завершающий NEXTWOOD® (45х45х3000 мм)</t>
  </si>
  <si>
    <t>Вертикальное перемещение сверх предусмотренного в ГЭСНм: 5 м, на высоту до 25 м</t>
  </si>
  <si>
    <t>10 т</t>
  </si>
  <si>
    <t>Приложение №1</t>
  </si>
  <si>
    <t xml:space="preserve"> к техническому заданию от 25.03.2025. по текущему ремонту объектов пляжных сооружений: подъездная автодорога, лестница, тротуар к номерам (№254-259)</t>
  </si>
  <si>
    <t xml:space="preserve">                                  Дефектный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</si>
</sst>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00"/>
    <numFmt numFmtId="166" formatCode="0.0"/>
    <numFmt numFmtId="167" formatCode="0.0000"/>
    <numFmt numFmtId="168" formatCode="0.00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168" fontId="1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1"/>
  <sheetViews>
    <sheetView tabSelected="1" workbookViewId="0">
      <selection activeCell="B3" sqref="B3"/>
    </sheetView>
  </sheetViews>
  <sheetFormatPr defaultColWidth="9.140625" defaultRowHeight="11.25" customHeight="1" x14ac:dyDescent="0.2"/>
  <cols>
    <col min="1" max="1" width="5.5703125" style="1" customWidth="1"/>
    <col min="2" max="2" width="44.42578125" style="2" customWidth="1"/>
    <col min="3" max="3" width="13.42578125" style="2" customWidth="1"/>
    <col min="4" max="4" width="12.28515625" style="2" customWidth="1"/>
    <col min="5" max="5" width="9.140625" style="2"/>
    <col min="6" max="6" width="4.7109375" style="2" hidden="1" customWidth="1"/>
    <col min="7" max="12" width="9.140625" style="2"/>
    <col min="13" max="14" width="135.28515625" style="3" hidden="1" customWidth="1"/>
    <col min="15" max="16" width="55.140625" style="3" hidden="1" customWidth="1"/>
    <col min="17" max="20" width="69" style="3" hidden="1" customWidth="1"/>
    <col min="21" max="22" width="55.140625" style="3" hidden="1" customWidth="1"/>
    <col min="23" max="26" width="69" style="3" hidden="1" customWidth="1"/>
    <col min="27" max="16384" width="9.140625" style="2"/>
  </cols>
  <sheetData>
    <row r="1" spans="1:13" ht="11.25" customHeight="1" x14ac:dyDescent="0.2">
      <c r="C1" s="26" t="s">
        <v>106</v>
      </c>
      <c r="D1" s="26"/>
    </row>
    <row r="3" spans="1:13" ht="11.25" customHeight="1" x14ac:dyDescent="0.2">
      <c r="B3" s="23" t="s">
        <v>108</v>
      </c>
    </row>
    <row r="4" spans="1:13" customFormat="1" ht="33.75" customHeight="1" x14ac:dyDescent="0.25">
      <c r="A4" s="27" t="s">
        <v>107</v>
      </c>
      <c r="B4" s="28"/>
      <c r="C4" s="28"/>
      <c r="D4" s="28"/>
    </row>
    <row r="5" spans="1:13" customFormat="1" ht="9.75" customHeight="1" x14ac:dyDescent="0.25">
      <c r="A5" s="4"/>
    </row>
    <row r="6" spans="1:13" customFormat="1" ht="36" customHeight="1" x14ac:dyDescent="0.25">
      <c r="A6" s="5" t="s">
        <v>0</v>
      </c>
      <c r="B6" s="6" t="s">
        <v>1</v>
      </c>
      <c r="C6" s="6" t="s">
        <v>2</v>
      </c>
      <c r="D6" s="6" t="s">
        <v>3</v>
      </c>
    </row>
    <row r="7" spans="1:13" customFormat="1" ht="15" x14ac:dyDescent="0.25">
      <c r="A7" s="7">
        <v>1</v>
      </c>
      <c r="B7" s="8">
        <v>3</v>
      </c>
      <c r="C7" s="8">
        <v>4</v>
      </c>
      <c r="D7" s="8">
        <v>5</v>
      </c>
    </row>
    <row r="8" spans="1:13" customFormat="1" ht="15" x14ac:dyDescent="0.25">
      <c r="A8" s="24" t="s">
        <v>4</v>
      </c>
      <c r="B8" s="24"/>
      <c r="C8" s="24"/>
      <c r="D8" s="24"/>
      <c r="M8" s="9" t="s">
        <v>4</v>
      </c>
    </row>
    <row r="9" spans="1:13" customFormat="1" ht="22.5" x14ac:dyDescent="0.25">
      <c r="A9" s="10">
        <f>IF(F9&lt;&gt;"",COUNTA(F$3:F9),"")</f>
        <v>1</v>
      </c>
      <c r="B9" s="11" t="s">
        <v>5</v>
      </c>
      <c r="C9" s="12" t="s">
        <v>6</v>
      </c>
      <c r="D9" s="13">
        <v>2.03145</v>
      </c>
      <c r="F9" s="2" t="s">
        <v>7</v>
      </c>
      <c r="M9" s="9"/>
    </row>
    <row r="10" spans="1:13" customFormat="1" ht="22.5" x14ac:dyDescent="0.25">
      <c r="A10" s="10">
        <f>IF(F10&lt;&gt;"",COUNTA(F$3:F10),"")</f>
        <v>2</v>
      </c>
      <c r="B10" s="11" t="s">
        <v>8</v>
      </c>
      <c r="C10" s="12" t="s">
        <v>6</v>
      </c>
      <c r="D10" s="14">
        <v>0.45</v>
      </c>
      <c r="F10" s="2" t="s">
        <v>7</v>
      </c>
      <c r="M10" s="9"/>
    </row>
    <row r="11" spans="1:13" customFormat="1" ht="15" x14ac:dyDescent="0.25">
      <c r="A11" s="10">
        <f>IF(F11&lt;&gt;"",COUNTA(F$3:F11),"")</f>
        <v>3</v>
      </c>
      <c r="B11" s="11" t="s">
        <v>9</v>
      </c>
      <c r="C11" s="12" t="s">
        <v>10</v>
      </c>
      <c r="D11" s="14">
        <v>0.46</v>
      </c>
      <c r="F11" s="2" t="s">
        <v>7</v>
      </c>
      <c r="M11" s="9"/>
    </row>
    <row r="12" spans="1:13" customFormat="1" ht="22.5" x14ac:dyDescent="0.25">
      <c r="A12" s="10">
        <f>IF(F12&lt;&gt;"",COUNTA(F$3:F12),"")</f>
        <v>4</v>
      </c>
      <c r="B12" s="11" t="s">
        <v>11</v>
      </c>
      <c r="C12" s="12" t="s">
        <v>12</v>
      </c>
      <c r="D12" s="15">
        <v>1</v>
      </c>
      <c r="F12" s="2" t="s">
        <v>7</v>
      </c>
      <c r="M12" s="9"/>
    </row>
    <row r="13" spans="1:13" customFormat="1" ht="22.5" x14ac:dyDescent="0.25">
      <c r="A13" s="10">
        <f>IF(F13&lt;&gt;"",COUNTA(F$3:F13),"")</f>
        <v>5</v>
      </c>
      <c r="B13" s="11" t="s">
        <v>13</v>
      </c>
      <c r="C13" s="12" t="s">
        <v>14</v>
      </c>
      <c r="D13" s="13">
        <v>8.9800000000000001E-3</v>
      </c>
      <c r="F13" s="2" t="s">
        <v>7</v>
      </c>
      <c r="M13" s="9"/>
    </row>
    <row r="14" spans="1:13" customFormat="1" ht="22.5" x14ac:dyDescent="0.25">
      <c r="A14" s="10">
        <f>IF(F14&lt;&gt;"",COUNTA(F$3:F14),"")</f>
        <v>6</v>
      </c>
      <c r="B14" s="11" t="s">
        <v>15</v>
      </c>
      <c r="C14" s="12" t="s">
        <v>16</v>
      </c>
      <c r="D14" s="16">
        <v>7.9320000000000004</v>
      </c>
      <c r="F14" s="2" t="s">
        <v>7</v>
      </c>
      <c r="M14" s="9"/>
    </row>
    <row r="15" spans="1:13" customFormat="1" ht="15" x14ac:dyDescent="0.25">
      <c r="A15" s="10">
        <f>IF(F15&lt;&gt;"",COUNTA(F$3:F15),"")</f>
        <v>7</v>
      </c>
      <c r="B15" s="11" t="s">
        <v>17</v>
      </c>
      <c r="C15" s="12" t="s">
        <v>10</v>
      </c>
      <c r="D15" s="17">
        <v>0.1</v>
      </c>
      <c r="F15" s="2" t="s">
        <v>7</v>
      </c>
      <c r="M15" s="9"/>
    </row>
    <row r="16" spans="1:13" customFormat="1" ht="15" x14ac:dyDescent="0.25">
      <c r="A16" s="10">
        <f>IF(F16&lt;&gt;"",COUNTA(F$3:F16),"")</f>
        <v>8</v>
      </c>
      <c r="B16" s="11" t="s">
        <v>18</v>
      </c>
      <c r="C16" s="12" t="s">
        <v>12</v>
      </c>
      <c r="D16" s="15">
        <v>5</v>
      </c>
      <c r="F16" s="2" t="s">
        <v>7</v>
      </c>
      <c r="M16" s="9"/>
    </row>
    <row r="17" spans="1:13" customFormat="1" ht="15" x14ac:dyDescent="0.25">
      <c r="A17" s="10">
        <f>IF(F17&lt;&gt;"",COUNTA(F$3:F17),"")</f>
        <v>9</v>
      </c>
      <c r="B17" s="11" t="s">
        <v>19</v>
      </c>
      <c r="C17" s="12" t="s">
        <v>12</v>
      </c>
      <c r="D17" s="15">
        <v>10</v>
      </c>
      <c r="F17" s="2" t="s">
        <v>7</v>
      </c>
      <c r="M17" s="9"/>
    </row>
    <row r="18" spans="1:13" customFormat="1" ht="15" x14ac:dyDescent="0.25">
      <c r="A18" s="10">
        <f>IF(F18&lt;&gt;"",COUNTA(F$3:F18),"")</f>
        <v>10</v>
      </c>
      <c r="B18" s="11" t="s">
        <v>20</v>
      </c>
      <c r="C18" s="12" t="s">
        <v>12</v>
      </c>
      <c r="D18" s="15">
        <v>1</v>
      </c>
      <c r="F18" s="2" t="s">
        <v>7</v>
      </c>
      <c r="M18" s="9"/>
    </row>
    <row r="19" spans="1:13" customFormat="1" ht="22.5" x14ac:dyDescent="0.25">
      <c r="A19" s="10">
        <f>IF(F19&lt;&gt;"",COUNTA(F$3:F19),"")</f>
        <v>11</v>
      </c>
      <c r="B19" s="11" t="s">
        <v>21</v>
      </c>
      <c r="C19" s="12" t="s">
        <v>12</v>
      </c>
      <c r="D19" s="15">
        <v>5</v>
      </c>
      <c r="F19" s="2" t="s">
        <v>7</v>
      </c>
      <c r="M19" s="9"/>
    </row>
    <row r="20" spans="1:13" customFormat="1" ht="22.5" x14ac:dyDescent="0.25">
      <c r="A20" s="10">
        <f>IF(F20&lt;&gt;"",COUNTA(F$3:F20),"")</f>
        <v>12</v>
      </c>
      <c r="B20" s="11" t="s">
        <v>22</v>
      </c>
      <c r="C20" s="12" t="s">
        <v>12</v>
      </c>
      <c r="D20" s="15">
        <v>1</v>
      </c>
      <c r="F20" s="2" t="s">
        <v>7</v>
      </c>
      <c r="M20" s="9"/>
    </row>
    <row r="21" spans="1:13" customFormat="1" ht="15" x14ac:dyDescent="0.25">
      <c r="A21" s="10">
        <f>IF(F21&lt;&gt;"",COUNTA(F$3:F21),"")</f>
        <v>13</v>
      </c>
      <c r="B21" s="11" t="s">
        <v>23</v>
      </c>
      <c r="C21" s="12" t="s">
        <v>12</v>
      </c>
      <c r="D21" s="15">
        <v>20</v>
      </c>
      <c r="F21" s="2" t="s">
        <v>7</v>
      </c>
      <c r="M21" s="9"/>
    </row>
    <row r="22" spans="1:13" customFormat="1" ht="15" x14ac:dyDescent="0.25">
      <c r="A22" s="10">
        <f>IF(F22&lt;&gt;"",COUNTA(F$3:F22),"")</f>
        <v>14</v>
      </c>
      <c r="B22" s="11" t="s">
        <v>24</v>
      </c>
      <c r="C22" s="12" t="s">
        <v>25</v>
      </c>
      <c r="D22" s="16">
        <v>9.0999999999999998E-2</v>
      </c>
      <c r="F22" s="2" t="s">
        <v>7</v>
      </c>
      <c r="M22" s="9"/>
    </row>
    <row r="23" spans="1:13" customFormat="1" ht="15" x14ac:dyDescent="0.25">
      <c r="A23" s="10">
        <f>IF(F23&lt;&gt;"",COUNTA(F$3:F23),"")</f>
        <v>15</v>
      </c>
      <c r="B23" s="11" t="s">
        <v>26</v>
      </c>
      <c r="C23" s="12" t="s">
        <v>12</v>
      </c>
      <c r="D23" s="15">
        <v>10</v>
      </c>
      <c r="F23" s="2" t="s">
        <v>7</v>
      </c>
      <c r="M23" s="9"/>
    </row>
    <row r="24" spans="1:13" customFormat="1" ht="22.5" x14ac:dyDescent="0.25">
      <c r="A24" s="10">
        <f>IF(F24&lt;&gt;"",COUNTA(F$3:F24),"")</f>
        <v>16</v>
      </c>
      <c r="B24" s="11" t="s">
        <v>27</v>
      </c>
      <c r="C24" s="12" t="s">
        <v>12</v>
      </c>
      <c r="D24" s="15">
        <v>10</v>
      </c>
      <c r="F24" s="2" t="s">
        <v>7</v>
      </c>
      <c r="M24" s="9"/>
    </row>
    <row r="25" spans="1:13" customFormat="1" ht="45" x14ac:dyDescent="0.25">
      <c r="A25" s="10">
        <f>IF(F25&lt;&gt;"",COUNTA(F$3:F25),"")</f>
        <v>17</v>
      </c>
      <c r="B25" s="11" t="s">
        <v>28</v>
      </c>
      <c r="C25" s="12" t="s">
        <v>29</v>
      </c>
      <c r="D25" s="14">
        <v>0.01</v>
      </c>
      <c r="F25" s="2" t="s">
        <v>7</v>
      </c>
      <c r="M25" s="9"/>
    </row>
    <row r="26" spans="1:13" customFormat="1" ht="15" x14ac:dyDescent="0.25">
      <c r="A26" s="10">
        <f>IF(F26&lt;&gt;"",COUNTA(F$3:F26),"")</f>
        <v>18</v>
      </c>
      <c r="B26" s="11" t="s">
        <v>30</v>
      </c>
      <c r="C26" s="12" t="s">
        <v>6</v>
      </c>
      <c r="D26" s="14">
        <v>1.02</v>
      </c>
      <c r="F26" s="2" t="s">
        <v>7</v>
      </c>
      <c r="M26" s="9"/>
    </row>
    <row r="27" spans="1:13" customFormat="1" ht="15" x14ac:dyDescent="0.25">
      <c r="A27" s="10">
        <f>IF(F27&lt;&gt;"",COUNTA(F$3:F27),"")</f>
        <v>19</v>
      </c>
      <c r="B27" s="11" t="s">
        <v>31</v>
      </c>
      <c r="C27" s="12" t="s">
        <v>6</v>
      </c>
      <c r="D27" s="15">
        <v>12</v>
      </c>
      <c r="F27" s="2" t="s">
        <v>7</v>
      </c>
      <c r="M27" s="9"/>
    </row>
    <row r="28" spans="1:13" customFormat="1" ht="15" x14ac:dyDescent="0.25">
      <c r="A28" s="10">
        <f>IF(F28&lt;&gt;"",COUNTA(F$3:F28),"")</f>
        <v>20</v>
      </c>
      <c r="B28" s="11" t="s">
        <v>32</v>
      </c>
      <c r="C28" s="12" t="s">
        <v>6</v>
      </c>
      <c r="D28" s="15">
        <v>15</v>
      </c>
      <c r="F28" s="2" t="s">
        <v>7</v>
      </c>
      <c r="M28" s="9"/>
    </row>
    <row r="29" spans="1:13" customFormat="1" ht="15" x14ac:dyDescent="0.25">
      <c r="A29" s="10">
        <f>IF(F29&lt;&gt;"",COUNTA(F$3:F29),"")</f>
        <v>21</v>
      </c>
      <c r="B29" s="11" t="s">
        <v>33</v>
      </c>
      <c r="C29" s="12" t="s">
        <v>10</v>
      </c>
      <c r="D29" s="14">
        <v>0.04</v>
      </c>
      <c r="F29" s="2" t="s">
        <v>7</v>
      </c>
      <c r="M29" s="9"/>
    </row>
    <row r="30" spans="1:13" customFormat="1" ht="15" x14ac:dyDescent="0.25">
      <c r="A30" s="10">
        <f>IF(F30&lt;&gt;"",COUNTA(F$3:F30),"")</f>
        <v>22</v>
      </c>
      <c r="B30" s="11" t="s">
        <v>30</v>
      </c>
      <c r="C30" s="12" t="s">
        <v>6</v>
      </c>
      <c r="D30" s="16">
        <v>1.6830000000000001</v>
      </c>
      <c r="F30" s="2" t="s">
        <v>7</v>
      </c>
      <c r="M30" s="9"/>
    </row>
    <row r="31" spans="1:13" customFormat="1" ht="22.5" x14ac:dyDescent="0.25">
      <c r="A31" s="10">
        <f>IF(F31&lt;&gt;"",COUNTA(F$3:F31),"")</f>
        <v>23</v>
      </c>
      <c r="B31" s="11" t="s">
        <v>34</v>
      </c>
      <c r="C31" s="12" t="s">
        <v>12</v>
      </c>
      <c r="D31" s="15">
        <v>4</v>
      </c>
      <c r="F31" s="2" t="s">
        <v>7</v>
      </c>
      <c r="M31" s="9"/>
    </row>
    <row r="32" spans="1:13" customFormat="1" ht="22.5" x14ac:dyDescent="0.25">
      <c r="A32" s="10">
        <f>IF(F32&lt;&gt;"",COUNTA(F$3:F32),"")</f>
        <v>24</v>
      </c>
      <c r="B32" s="11" t="s">
        <v>35</v>
      </c>
      <c r="C32" s="12" t="s">
        <v>36</v>
      </c>
      <c r="D32" s="14">
        <v>2.63</v>
      </c>
      <c r="F32" s="2" t="s">
        <v>7</v>
      </c>
      <c r="M32" s="9"/>
    </row>
    <row r="33" spans="1:14" customFormat="1" ht="15" x14ac:dyDescent="0.25">
      <c r="A33" s="10">
        <f>IF(F33&lt;&gt;"",COUNTA(F$3:F33),"")</f>
        <v>25</v>
      </c>
      <c r="B33" s="11" t="s">
        <v>37</v>
      </c>
      <c r="C33" s="12" t="s">
        <v>38</v>
      </c>
      <c r="D33" s="17">
        <v>268.3</v>
      </c>
      <c r="F33" s="2" t="s">
        <v>7</v>
      </c>
      <c r="M33" s="9"/>
    </row>
    <row r="34" spans="1:14" customFormat="1" ht="15" x14ac:dyDescent="0.25">
      <c r="A34" s="10">
        <f>IF(F34&lt;&gt;"",COUNTA(F$3:F34),"")</f>
        <v>26</v>
      </c>
      <c r="B34" s="11" t="s">
        <v>32</v>
      </c>
      <c r="C34" s="12" t="s">
        <v>6</v>
      </c>
      <c r="D34" s="14">
        <v>1.42</v>
      </c>
      <c r="F34" s="2" t="s">
        <v>7</v>
      </c>
      <c r="M34" s="9"/>
    </row>
    <row r="35" spans="1:14" customFormat="1" ht="15" x14ac:dyDescent="0.25">
      <c r="A35" s="10">
        <f>IF(F35&lt;&gt;"",COUNTA(F$3:F35),"")</f>
        <v>27</v>
      </c>
      <c r="B35" s="11" t="s">
        <v>39</v>
      </c>
      <c r="C35" s="12" t="s">
        <v>14</v>
      </c>
      <c r="D35" s="18">
        <v>0.1424</v>
      </c>
      <c r="F35" s="2" t="s">
        <v>7</v>
      </c>
      <c r="M35" s="9"/>
    </row>
    <row r="36" spans="1:14" customFormat="1" ht="15" x14ac:dyDescent="0.25">
      <c r="A36" s="10">
        <f>IF(F36&lt;&gt;"",COUNTA(F$3:F36),"")</f>
        <v>28</v>
      </c>
      <c r="B36" s="11" t="s">
        <v>32</v>
      </c>
      <c r="C36" s="12" t="s">
        <v>6</v>
      </c>
      <c r="D36" s="14">
        <v>17.23</v>
      </c>
      <c r="F36" s="2" t="s">
        <v>7</v>
      </c>
      <c r="M36" s="9"/>
    </row>
    <row r="37" spans="1:14" customFormat="1" ht="15" x14ac:dyDescent="0.25">
      <c r="A37" s="10">
        <f>IF(F37&lt;&gt;"",COUNTA(F$3:F37),"")</f>
        <v>29</v>
      </c>
      <c r="B37" s="11" t="s">
        <v>40</v>
      </c>
      <c r="C37" s="12" t="s">
        <v>41</v>
      </c>
      <c r="D37" s="16">
        <v>4.5430000000000001</v>
      </c>
      <c r="F37" s="2" t="s">
        <v>7</v>
      </c>
      <c r="M37" s="9"/>
    </row>
    <row r="38" spans="1:14" customFormat="1" ht="22.5" x14ac:dyDescent="0.25">
      <c r="A38" s="10">
        <f>IF(F38&lt;&gt;"",COUNTA(F$3:F38),"")</f>
        <v>30</v>
      </c>
      <c r="B38" s="11" t="s">
        <v>42</v>
      </c>
      <c r="C38" s="12" t="s">
        <v>43</v>
      </c>
      <c r="D38" s="15">
        <v>56</v>
      </c>
      <c r="F38" s="2" t="s">
        <v>7</v>
      </c>
      <c r="M38" s="9"/>
    </row>
    <row r="39" spans="1:14" customFormat="1" ht="22.5" x14ac:dyDescent="0.25">
      <c r="A39" s="10">
        <f>IF(F39&lt;&gt;"",COUNTA(F$3:F39),"")</f>
        <v>31</v>
      </c>
      <c r="B39" s="11" t="s">
        <v>44</v>
      </c>
      <c r="C39" s="12" t="s">
        <v>43</v>
      </c>
      <c r="D39" s="15">
        <v>-56</v>
      </c>
      <c r="F39" s="2" t="s">
        <v>7</v>
      </c>
      <c r="M39" s="9"/>
    </row>
    <row r="40" spans="1:14" customFormat="1" ht="15" x14ac:dyDescent="0.25">
      <c r="A40" s="24" t="s">
        <v>45</v>
      </c>
      <c r="B40" s="24"/>
      <c r="C40" s="24"/>
      <c r="D40" s="24"/>
      <c r="M40" s="9" t="s">
        <v>45</v>
      </c>
    </row>
    <row r="41" spans="1:14" customFormat="1" ht="15" x14ac:dyDescent="0.25">
      <c r="A41" s="25" t="s">
        <v>46</v>
      </c>
      <c r="B41" s="25"/>
      <c r="C41" s="25"/>
      <c r="D41" s="25"/>
      <c r="M41" s="9"/>
      <c r="N41" s="19" t="s">
        <v>46</v>
      </c>
    </row>
    <row r="42" spans="1:14" customFormat="1" ht="15" x14ac:dyDescent="0.25">
      <c r="A42" s="10">
        <f>IF(F42&lt;&gt;"",COUNTA(F$3:F42),"")</f>
        <v>32</v>
      </c>
      <c r="B42" s="11" t="s">
        <v>47</v>
      </c>
      <c r="C42" s="12" t="s">
        <v>10</v>
      </c>
      <c r="D42" s="16">
        <v>1.4999999999999999E-2</v>
      </c>
      <c r="F42" s="2" t="s">
        <v>7</v>
      </c>
      <c r="M42" s="9"/>
      <c r="N42" s="19"/>
    </row>
    <row r="43" spans="1:14" customFormat="1" ht="22.5" x14ac:dyDescent="0.25">
      <c r="A43" s="10">
        <f>IF(F43&lt;&gt;"",COUNTA(F$3:F43),"")</f>
        <v>33</v>
      </c>
      <c r="B43" s="11" t="s">
        <v>48</v>
      </c>
      <c r="C43" s="12" t="s">
        <v>36</v>
      </c>
      <c r="D43" s="16">
        <v>0.56200000000000006</v>
      </c>
      <c r="F43" s="2" t="s">
        <v>7</v>
      </c>
      <c r="M43" s="9"/>
      <c r="N43" s="19"/>
    </row>
    <row r="44" spans="1:14" customFormat="1" ht="22.5" x14ac:dyDescent="0.25">
      <c r="A44" s="10">
        <f>IF(F44&lt;&gt;"",COUNTA(F$3:F44),"")</f>
        <v>34</v>
      </c>
      <c r="B44" s="11" t="s">
        <v>49</v>
      </c>
      <c r="C44" s="12" t="s">
        <v>6</v>
      </c>
      <c r="D44" s="14">
        <v>2.81</v>
      </c>
      <c r="F44" s="2" t="s">
        <v>7</v>
      </c>
      <c r="M44" s="9"/>
      <c r="N44" s="19"/>
    </row>
    <row r="45" spans="1:14" customFormat="1" ht="33.75" x14ac:dyDescent="0.25">
      <c r="A45" s="10">
        <f>IF(F45&lt;&gt;"",COUNTA(F$3:F45),"")</f>
        <v>35</v>
      </c>
      <c r="B45" s="11" t="s">
        <v>50</v>
      </c>
      <c r="C45" s="12" t="s">
        <v>6</v>
      </c>
      <c r="D45" s="16">
        <v>2.8239999999999998</v>
      </c>
      <c r="F45" s="2" t="s">
        <v>7</v>
      </c>
      <c r="M45" s="9"/>
      <c r="N45" s="19"/>
    </row>
    <row r="46" spans="1:14" customFormat="1" ht="22.5" x14ac:dyDescent="0.25">
      <c r="A46" s="10">
        <f>IF(F46&lt;&gt;"",COUNTA(F$3:F46),"")</f>
        <v>36</v>
      </c>
      <c r="B46" s="11" t="s">
        <v>15</v>
      </c>
      <c r="C46" s="12" t="s">
        <v>16</v>
      </c>
      <c r="D46" s="18">
        <v>21.604800000000001</v>
      </c>
      <c r="F46" s="2" t="s">
        <v>7</v>
      </c>
      <c r="M46" s="9"/>
      <c r="N46" s="19"/>
    </row>
    <row r="47" spans="1:14" customFormat="1" ht="33.75" x14ac:dyDescent="0.25">
      <c r="A47" s="10">
        <f>IF(F47&lt;&gt;"",COUNTA(F$3:F47),"")</f>
        <v>37</v>
      </c>
      <c r="B47" s="11" t="s">
        <v>51</v>
      </c>
      <c r="C47" s="12" t="s">
        <v>16</v>
      </c>
      <c r="D47" s="18">
        <v>21.604800000000001</v>
      </c>
      <c r="F47" s="2" t="s">
        <v>7</v>
      </c>
      <c r="M47" s="9"/>
      <c r="N47" s="19"/>
    </row>
    <row r="48" spans="1:14" customFormat="1" ht="15" x14ac:dyDescent="0.25">
      <c r="A48" s="25" t="s">
        <v>52</v>
      </c>
      <c r="B48" s="25"/>
      <c r="C48" s="25"/>
      <c r="D48" s="25"/>
      <c r="M48" s="9"/>
      <c r="N48" s="19" t="s">
        <v>52</v>
      </c>
    </row>
    <row r="49" spans="1:14" customFormat="1" ht="22.5" x14ac:dyDescent="0.25">
      <c r="A49" s="10">
        <f>IF(F49&lt;&gt;"",COUNTA(F$3:F49),"")</f>
        <v>38</v>
      </c>
      <c r="B49" s="11" t="s">
        <v>53</v>
      </c>
      <c r="C49" s="12" t="s">
        <v>14</v>
      </c>
      <c r="D49" s="18">
        <v>8.1500000000000003E-2</v>
      </c>
      <c r="F49" s="2" t="s">
        <v>7</v>
      </c>
      <c r="M49" s="9"/>
      <c r="N49" s="19"/>
    </row>
    <row r="50" spans="1:14" customFormat="1" ht="15" x14ac:dyDescent="0.25">
      <c r="A50" s="10">
        <f>IF(F50&lt;&gt;"",COUNTA(F$3:F50),"")</f>
        <v>39</v>
      </c>
      <c r="B50" s="11" t="s">
        <v>54</v>
      </c>
      <c r="C50" s="12" t="s">
        <v>6</v>
      </c>
      <c r="D50" s="14">
        <v>6.66</v>
      </c>
      <c r="F50" s="2" t="s">
        <v>7</v>
      </c>
      <c r="M50" s="9"/>
      <c r="N50" s="19"/>
    </row>
    <row r="51" spans="1:14" customFormat="1" ht="15" x14ac:dyDescent="0.25">
      <c r="A51" s="10">
        <f>IF(F51&lt;&gt;"",COUNTA(F$3:F51),"")</f>
        <v>40</v>
      </c>
      <c r="B51" s="11" t="s">
        <v>55</v>
      </c>
      <c r="C51" s="12" t="s">
        <v>6</v>
      </c>
      <c r="D51" s="16">
        <v>7.6589999999999998</v>
      </c>
      <c r="F51" s="2" t="s">
        <v>7</v>
      </c>
      <c r="M51" s="9"/>
      <c r="N51" s="19"/>
    </row>
    <row r="52" spans="1:14" customFormat="1" ht="15" x14ac:dyDescent="0.25">
      <c r="A52" s="10">
        <f>IF(F52&lt;&gt;"",COUNTA(F$3:F52),"")</f>
        <v>41</v>
      </c>
      <c r="B52" s="11" t="s">
        <v>56</v>
      </c>
      <c r="C52" s="12" t="s">
        <v>10</v>
      </c>
      <c r="D52" s="16">
        <v>0.36499999999999999</v>
      </c>
      <c r="F52" s="2" t="s">
        <v>7</v>
      </c>
      <c r="M52" s="9"/>
      <c r="N52" s="19"/>
    </row>
    <row r="53" spans="1:14" customFormat="1" ht="15" x14ac:dyDescent="0.25">
      <c r="A53" s="10">
        <f>IF(F53&lt;&gt;"",COUNTA(F$3:F53),"")</f>
        <v>42</v>
      </c>
      <c r="B53" s="11" t="s">
        <v>30</v>
      </c>
      <c r="C53" s="12" t="s">
        <v>6</v>
      </c>
      <c r="D53" s="16">
        <v>2.1539999999999999</v>
      </c>
      <c r="F53" s="2" t="s">
        <v>7</v>
      </c>
      <c r="M53" s="9"/>
      <c r="N53" s="19"/>
    </row>
    <row r="54" spans="1:14" customFormat="1" ht="22.5" x14ac:dyDescent="0.25">
      <c r="A54" s="10">
        <f>IF(F54&lt;&gt;"",COUNTA(F$3:F54),"")</f>
        <v>43</v>
      </c>
      <c r="B54" s="11" t="s">
        <v>34</v>
      </c>
      <c r="C54" s="12" t="s">
        <v>12</v>
      </c>
      <c r="D54" s="15">
        <v>4</v>
      </c>
      <c r="F54" s="2" t="s">
        <v>7</v>
      </c>
      <c r="M54" s="9"/>
      <c r="N54" s="19"/>
    </row>
    <row r="55" spans="1:14" customFormat="1" ht="22.5" x14ac:dyDescent="0.25">
      <c r="A55" s="10">
        <f>IF(F55&lt;&gt;"",COUNTA(F$3:F55),"")</f>
        <v>44</v>
      </c>
      <c r="B55" s="11" t="s">
        <v>57</v>
      </c>
      <c r="C55" s="12" t="s">
        <v>12</v>
      </c>
      <c r="D55" s="17">
        <v>32.5</v>
      </c>
      <c r="F55" s="2" t="s">
        <v>7</v>
      </c>
      <c r="M55" s="9"/>
      <c r="N55" s="19"/>
    </row>
    <row r="56" spans="1:14" customFormat="1" ht="15" x14ac:dyDescent="0.25">
      <c r="A56" s="10">
        <f>IF(F56&lt;&gt;"",COUNTA(F$3:F56),"")</f>
        <v>45</v>
      </c>
      <c r="B56" s="11" t="s">
        <v>31</v>
      </c>
      <c r="C56" s="12" t="s">
        <v>6</v>
      </c>
      <c r="D56" s="15">
        <v>8</v>
      </c>
      <c r="F56" s="2" t="s">
        <v>7</v>
      </c>
      <c r="M56" s="9"/>
      <c r="N56" s="19"/>
    </row>
    <row r="57" spans="1:14" customFormat="1" ht="15" x14ac:dyDescent="0.25">
      <c r="A57" s="10">
        <f>IF(F57&lt;&gt;"",COUNTA(F$3:F57),"")</f>
        <v>46</v>
      </c>
      <c r="B57" s="11" t="s">
        <v>32</v>
      </c>
      <c r="C57" s="12" t="s">
        <v>6</v>
      </c>
      <c r="D57" s="15">
        <v>10</v>
      </c>
      <c r="F57" s="2" t="s">
        <v>7</v>
      </c>
      <c r="M57" s="9"/>
      <c r="N57" s="19"/>
    </row>
    <row r="58" spans="1:14" customFormat="1" ht="22.5" x14ac:dyDescent="0.25">
      <c r="A58" s="10">
        <f>IF(F58&lt;&gt;"",COUNTA(F$3:F58),"")</f>
        <v>47</v>
      </c>
      <c r="B58" s="11" t="s">
        <v>35</v>
      </c>
      <c r="C58" s="12" t="s">
        <v>36</v>
      </c>
      <c r="D58" s="16">
        <v>1.1759999999999999</v>
      </c>
      <c r="F58" s="2" t="s">
        <v>7</v>
      </c>
      <c r="M58" s="9"/>
      <c r="N58" s="19"/>
    </row>
    <row r="59" spans="1:14" customFormat="1" ht="15" x14ac:dyDescent="0.25">
      <c r="A59" s="10">
        <f>IF(F59&lt;&gt;"",COUNTA(F$3:F59),"")</f>
        <v>48</v>
      </c>
      <c r="B59" s="11" t="s">
        <v>37</v>
      </c>
      <c r="C59" s="12" t="s">
        <v>38</v>
      </c>
      <c r="D59" s="15">
        <v>120</v>
      </c>
      <c r="F59" s="2" t="s">
        <v>7</v>
      </c>
      <c r="M59" s="9"/>
      <c r="N59" s="19"/>
    </row>
    <row r="60" spans="1:14" customFormat="1" ht="15" x14ac:dyDescent="0.25">
      <c r="A60" s="10">
        <f>IF(F60&lt;&gt;"",COUNTA(F$3:F60),"")</f>
        <v>49</v>
      </c>
      <c r="B60" s="11" t="s">
        <v>32</v>
      </c>
      <c r="C60" s="12" t="s">
        <v>6</v>
      </c>
      <c r="D60" s="16">
        <v>0.63500000000000001</v>
      </c>
      <c r="F60" s="2" t="s">
        <v>7</v>
      </c>
      <c r="M60" s="9"/>
      <c r="N60" s="19"/>
    </row>
    <row r="61" spans="1:14" customFormat="1" ht="15" x14ac:dyDescent="0.25">
      <c r="A61" s="10">
        <f>IF(F61&lt;&gt;"",COUNTA(F$3:F61),"")</f>
        <v>50</v>
      </c>
      <c r="B61" s="11" t="s">
        <v>39</v>
      </c>
      <c r="C61" s="12" t="s">
        <v>14</v>
      </c>
      <c r="D61" s="13">
        <v>6.368E-2</v>
      </c>
      <c r="F61" s="2" t="s">
        <v>7</v>
      </c>
      <c r="M61" s="9"/>
      <c r="N61" s="19"/>
    </row>
    <row r="62" spans="1:14" customFormat="1" ht="15" x14ac:dyDescent="0.25">
      <c r="A62" s="10">
        <f>IF(F62&lt;&gt;"",COUNTA(F$3:F62),"")</f>
        <v>51</v>
      </c>
      <c r="B62" s="11" t="s">
        <v>32</v>
      </c>
      <c r="C62" s="12" t="s">
        <v>6</v>
      </c>
      <c r="D62" s="16">
        <v>7.7050000000000001</v>
      </c>
      <c r="F62" s="2" t="s">
        <v>7</v>
      </c>
      <c r="M62" s="9"/>
      <c r="N62" s="19"/>
    </row>
    <row r="63" spans="1:14" customFormat="1" ht="15" x14ac:dyDescent="0.25">
      <c r="A63" s="10">
        <f>IF(F63&lt;&gt;"",COUNTA(F$3:F63),"")</f>
        <v>52</v>
      </c>
      <c r="B63" s="11" t="s">
        <v>40</v>
      </c>
      <c r="C63" s="12" t="s">
        <v>41</v>
      </c>
      <c r="D63" s="16">
        <v>2.0310000000000001</v>
      </c>
      <c r="F63" s="2" t="s">
        <v>7</v>
      </c>
      <c r="M63" s="9"/>
      <c r="N63" s="19"/>
    </row>
    <row r="64" spans="1:14" customFormat="1" ht="22.5" x14ac:dyDescent="0.25">
      <c r="A64" s="10">
        <f>IF(F64&lt;&gt;"",COUNTA(F$3:F64),"")</f>
        <v>53</v>
      </c>
      <c r="B64" s="11" t="s">
        <v>42</v>
      </c>
      <c r="C64" s="12" t="s">
        <v>43</v>
      </c>
      <c r="D64" s="17">
        <v>22.1</v>
      </c>
      <c r="F64" s="2" t="s">
        <v>7</v>
      </c>
      <c r="M64" s="9"/>
      <c r="N64" s="19"/>
    </row>
    <row r="65" spans="1:14" customFormat="1" ht="22.5" x14ac:dyDescent="0.25">
      <c r="A65" s="10">
        <f>IF(F65&lt;&gt;"",COUNTA(F$3:F65),"")</f>
        <v>54</v>
      </c>
      <c r="B65" s="11" t="s">
        <v>44</v>
      </c>
      <c r="C65" s="12" t="s">
        <v>43</v>
      </c>
      <c r="D65" s="17">
        <v>-22.1</v>
      </c>
      <c r="F65" s="2" t="s">
        <v>7</v>
      </c>
      <c r="M65" s="9"/>
      <c r="N65" s="19"/>
    </row>
    <row r="66" spans="1:14" customFormat="1" ht="15" x14ac:dyDescent="0.25">
      <c r="A66" s="25" t="s">
        <v>58</v>
      </c>
      <c r="B66" s="25"/>
      <c r="C66" s="25"/>
      <c r="D66" s="25"/>
      <c r="M66" s="9"/>
      <c r="N66" s="19" t="s">
        <v>58</v>
      </c>
    </row>
    <row r="67" spans="1:14" customFormat="1" ht="22.5" x14ac:dyDescent="0.25">
      <c r="A67" s="10">
        <f>IF(F67&lt;&gt;"",COUNTA(F$3:F67),"")</f>
        <v>55</v>
      </c>
      <c r="B67" s="11" t="s">
        <v>59</v>
      </c>
      <c r="C67" s="12" t="s">
        <v>60</v>
      </c>
      <c r="D67" s="14">
        <v>1.22</v>
      </c>
      <c r="F67" s="2" t="s">
        <v>7</v>
      </c>
      <c r="M67" s="9"/>
      <c r="N67" s="19"/>
    </row>
    <row r="68" spans="1:14" customFormat="1" ht="22.5" x14ac:dyDescent="0.25">
      <c r="A68" s="10">
        <f>IF(F68&lt;&gt;"",COUNTA(F$3:F68),"")</f>
        <v>56</v>
      </c>
      <c r="B68" s="11" t="s">
        <v>61</v>
      </c>
      <c r="C68" s="12" t="s">
        <v>12</v>
      </c>
      <c r="D68" s="15">
        <v>1</v>
      </c>
      <c r="F68" s="2" t="s">
        <v>7</v>
      </c>
      <c r="M68" s="9"/>
      <c r="N68" s="19"/>
    </row>
    <row r="69" spans="1:14" customFormat="1" ht="15" x14ac:dyDescent="0.25">
      <c r="A69" s="10">
        <f>IF(F69&lt;&gt;"",COUNTA(F$3:F69),"")</f>
        <v>57</v>
      </c>
      <c r="B69" s="11" t="s">
        <v>62</v>
      </c>
      <c r="C69" s="12" t="s">
        <v>63</v>
      </c>
      <c r="D69" s="20">
        <v>4.3333999999999998E-2</v>
      </c>
      <c r="F69" s="2" t="s">
        <v>7</v>
      </c>
      <c r="M69" s="9"/>
      <c r="N69" s="19"/>
    </row>
    <row r="70" spans="1:14" customFormat="1" ht="15" x14ac:dyDescent="0.25">
      <c r="A70" s="10">
        <f>IF(F70&lt;&gt;"",COUNTA(F$3:F70),"")</f>
        <v>58</v>
      </c>
      <c r="B70" s="11" t="s">
        <v>64</v>
      </c>
      <c r="C70" s="12" t="s">
        <v>41</v>
      </c>
      <c r="D70" s="13">
        <v>4.4630000000000003E-2</v>
      </c>
      <c r="F70" s="2" t="s">
        <v>7</v>
      </c>
      <c r="M70" s="9"/>
      <c r="N70" s="19"/>
    </row>
    <row r="71" spans="1:14" customFormat="1" ht="22.5" x14ac:dyDescent="0.25">
      <c r="A71" s="10">
        <f>IF(F71&lt;&gt;"",COUNTA(F$3:F71),"")</f>
        <v>59</v>
      </c>
      <c r="B71" s="11" t="s">
        <v>65</v>
      </c>
      <c r="C71" s="12" t="s">
        <v>14</v>
      </c>
      <c r="D71" s="13">
        <v>4.3439999999999999E-2</v>
      </c>
      <c r="F71" s="2" t="s">
        <v>7</v>
      </c>
      <c r="M71" s="9"/>
      <c r="N71" s="19"/>
    </row>
    <row r="72" spans="1:14" customFormat="1" ht="15" x14ac:dyDescent="0.25">
      <c r="A72" s="10">
        <f>IF(F72&lt;&gt;"",COUNTA(F$3:F72),"")</f>
        <v>60</v>
      </c>
      <c r="B72" s="11" t="s">
        <v>66</v>
      </c>
      <c r="C72" s="12" t="s">
        <v>6</v>
      </c>
      <c r="D72" s="16">
        <v>4.4089999999999998</v>
      </c>
      <c r="F72" s="2" t="s">
        <v>7</v>
      </c>
      <c r="M72" s="9"/>
      <c r="N72" s="19"/>
    </row>
    <row r="73" spans="1:14" customFormat="1" ht="15" x14ac:dyDescent="0.25">
      <c r="A73" s="10">
        <f>IF(F73&lt;&gt;"",COUNTA(F$3:F73),"")</f>
        <v>61</v>
      </c>
      <c r="B73" s="11" t="s">
        <v>64</v>
      </c>
      <c r="C73" s="12" t="s">
        <v>41</v>
      </c>
      <c r="D73" s="14">
        <v>0.36</v>
      </c>
      <c r="F73" s="2" t="s">
        <v>7</v>
      </c>
      <c r="M73" s="9"/>
      <c r="N73" s="19"/>
    </row>
    <row r="74" spans="1:14" customFormat="1" ht="22.5" x14ac:dyDescent="0.25">
      <c r="A74" s="10">
        <f>IF(F74&lt;&gt;"",COUNTA(F$3:F74),"")</f>
        <v>62</v>
      </c>
      <c r="B74" s="11" t="s">
        <v>67</v>
      </c>
      <c r="C74" s="12" t="s">
        <v>14</v>
      </c>
      <c r="D74" s="20">
        <v>2.2165000000000001E-2</v>
      </c>
      <c r="F74" s="2" t="s">
        <v>7</v>
      </c>
      <c r="M74" s="9"/>
      <c r="N74" s="19"/>
    </row>
    <row r="75" spans="1:14" customFormat="1" ht="15" x14ac:dyDescent="0.25">
      <c r="A75" s="10">
        <f>IF(F75&lt;&gt;"",COUNTA(F$3:F75),"")</f>
        <v>63</v>
      </c>
      <c r="B75" s="11" t="s">
        <v>66</v>
      </c>
      <c r="C75" s="12" t="s">
        <v>6</v>
      </c>
      <c r="D75" s="14">
        <v>2.25</v>
      </c>
      <c r="F75" s="2" t="s">
        <v>7</v>
      </c>
      <c r="M75" s="9"/>
      <c r="N75" s="19"/>
    </row>
    <row r="76" spans="1:14" customFormat="1" ht="15" x14ac:dyDescent="0.25">
      <c r="A76" s="10">
        <f>IF(F76&lt;&gt;"",COUNTA(F$3:F76),"")</f>
        <v>64</v>
      </c>
      <c r="B76" s="11" t="s">
        <v>64</v>
      </c>
      <c r="C76" s="12" t="s">
        <v>41</v>
      </c>
      <c r="D76" s="14">
        <v>0.16</v>
      </c>
      <c r="F76" s="2" t="s">
        <v>7</v>
      </c>
      <c r="M76" s="9"/>
      <c r="N76" s="19"/>
    </row>
    <row r="77" spans="1:14" customFormat="1" ht="15" x14ac:dyDescent="0.25">
      <c r="A77" s="25" t="s">
        <v>68</v>
      </c>
      <c r="B77" s="25"/>
      <c r="C77" s="25"/>
      <c r="D77" s="25"/>
      <c r="M77" s="9"/>
      <c r="N77" s="19" t="s">
        <v>68</v>
      </c>
    </row>
    <row r="78" spans="1:14" customFormat="1" ht="15" x14ac:dyDescent="0.25">
      <c r="A78" s="10">
        <f>IF(F78&lt;&gt;"",COUNTA(F$3:F78),"")</f>
        <v>65</v>
      </c>
      <c r="B78" s="11" t="s">
        <v>17</v>
      </c>
      <c r="C78" s="12" t="s">
        <v>10</v>
      </c>
      <c r="D78" s="17">
        <v>0.3</v>
      </c>
      <c r="F78" s="2" t="s">
        <v>7</v>
      </c>
      <c r="M78" s="9"/>
      <c r="N78" s="19"/>
    </row>
    <row r="79" spans="1:14" customFormat="1" ht="15" x14ac:dyDescent="0.25">
      <c r="A79" s="10">
        <f>IF(F79&lt;&gt;"",COUNTA(F$3:F79),"")</f>
        <v>66</v>
      </c>
      <c r="B79" s="11" t="s">
        <v>18</v>
      </c>
      <c r="C79" s="12" t="s">
        <v>12</v>
      </c>
      <c r="D79" s="15">
        <v>30</v>
      </c>
      <c r="F79" s="2" t="s">
        <v>7</v>
      </c>
      <c r="M79" s="9"/>
      <c r="N79" s="19"/>
    </row>
    <row r="80" spans="1:14" customFormat="1" ht="15" x14ac:dyDescent="0.25">
      <c r="A80" s="10">
        <f>IF(F80&lt;&gt;"",COUNTA(F$3:F80),"")</f>
        <v>67</v>
      </c>
      <c r="B80" s="11" t="s">
        <v>19</v>
      </c>
      <c r="C80" s="12" t="s">
        <v>12</v>
      </c>
      <c r="D80" s="15">
        <v>60</v>
      </c>
      <c r="F80" s="2" t="s">
        <v>7</v>
      </c>
      <c r="M80" s="9"/>
      <c r="N80" s="19"/>
    </row>
    <row r="81" spans="1:14" customFormat="1" ht="15" x14ac:dyDescent="0.25">
      <c r="A81" s="10">
        <f>IF(F81&lt;&gt;"",COUNTA(F$3:F81),"")</f>
        <v>68</v>
      </c>
      <c r="B81" s="11" t="s">
        <v>20</v>
      </c>
      <c r="C81" s="12" t="s">
        <v>12</v>
      </c>
      <c r="D81" s="15">
        <v>1</v>
      </c>
      <c r="F81" s="2" t="s">
        <v>7</v>
      </c>
      <c r="M81" s="9"/>
      <c r="N81" s="19"/>
    </row>
    <row r="82" spans="1:14" customFormat="1" ht="15" x14ac:dyDescent="0.25">
      <c r="A82" s="10">
        <f>IF(F82&lt;&gt;"",COUNTA(F$3:F82),"")</f>
        <v>69</v>
      </c>
      <c r="B82" s="11" t="s">
        <v>24</v>
      </c>
      <c r="C82" s="12" t="s">
        <v>25</v>
      </c>
      <c r="D82" s="16">
        <v>0.126</v>
      </c>
      <c r="F82" s="2" t="s">
        <v>7</v>
      </c>
      <c r="M82" s="9"/>
      <c r="N82" s="19"/>
    </row>
    <row r="83" spans="1:14" customFormat="1" ht="15" x14ac:dyDescent="0.25">
      <c r="A83" s="10">
        <f>IF(F83&lt;&gt;"",COUNTA(F$3:F83),"")</f>
        <v>70</v>
      </c>
      <c r="B83" s="11" t="s">
        <v>26</v>
      </c>
      <c r="C83" s="12" t="s">
        <v>12</v>
      </c>
      <c r="D83" s="15">
        <v>60</v>
      </c>
      <c r="F83" s="2" t="s">
        <v>7</v>
      </c>
      <c r="M83" s="9"/>
      <c r="N83" s="19"/>
    </row>
    <row r="84" spans="1:14" customFormat="1" ht="45" x14ac:dyDescent="0.25">
      <c r="A84" s="10">
        <f>IF(F84&lt;&gt;"",COUNTA(F$3:F84),"")</f>
        <v>71</v>
      </c>
      <c r="B84" s="11" t="s">
        <v>28</v>
      </c>
      <c r="C84" s="12" t="s">
        <v>29</v>
      </c>
      <c r="D84" s="16">
        <v>6.0000000000000001E-3</v>
      </c>
      <c r="F84" s="2" t="s">
        <v>7</v>
      </c>
      <c r="M84" s="9"/>
      <c r="N84" s="19"/>
    </row>
    <row r="85" spans="1:14" customFormat="1" ht="15" x14ac:dyDescent="0.25">
      <c r="A85" s="10">
        <f>IF(F85&lt;&gt;"",COUNTA(F$3:F85),"")</f>
        <v>72</v>
      </c>
      <c r="B85" s="11" t="s">
        <v>30</v>
      </c>
      <c r="C85" s="12" t="s">
        <v>6</v>
      </c>
      <c r="D85" s="16">
        <v>0.61199999999999999</v>
      </c>
      <c r="F85" s="2" t="s">
        <v>7</v>
      </c>
      <c r="M85" s="9"/>
      <c r="N85" s="19"/>
    </row>
    <row r="86" spans="1:14" customFormat="1" ht="15" x14ac:dyDescent="0.25">
      <c r="A86" s="25" t="s">
        <v>69</v>
      </c>
      <c r="B86" s="25"/>
      <c r="C86" s="25"/>
      <c r="D86" s="25"/>
      <c r="M86" s="9"/>
      <c r="N86" s="19" t="s">
        <v>69</v>
      </c>
    </row>
    <row r="87" spans="1:14" customFormat="1" ht="15" x14ac:dyDescent="0.25">
      <c r="A87" s="10">
        <f>IF(F87&lt;&gt;"",COUNTA(F$3:F87),"")</f>
        <v>73</v>
      </c>
      <c r="B87" s="11" t="s">
        <v>70</v>
      </c>
      <c r="C87" s="12" t="s">
        <v>71</v>
      </c>
      <c r="D87" s="17">
        <v>0.1</v>
      </c>
      <c r="F87" s="2" t="s">
        <v>7</v>
      </c>
      <c r="M87" s="9"/>
      <c r="N87" s="19"/>
    </row>
    <row r="88" spans="1:14" customFormat="1" ht="22.5" x14ac:dyDescent="0.25">
      <c r="A88" s="10">
        <f>IF(F88&lt;&gt;"",COUNTA(F$3:F88),"")</f>
        <v>74</v>
      </c>
      <c r="B88" s="11" t="s">
        <v>72</v>
      </c>
      <c r="C88" s="12" t="s">
        <v>73</v>
      </c>
      <c r="D88" s="14">
        <v>0.01</v>
      </c>
      <c r="F88" s="2" t="s">
        <v>7</v>
      </c>
      <c r="M88" s="9"/>
      <c r="N88" s="19"/>
    </row>
    <row r="89" spans="1:14" customFormat="1" ht="15" x14ac:dyDescent="0.25">
      <c r="A89" s="10">
        <f>IF(F89&lt;&gt;"",COUNTA(F$3:F89),"")</f>
        <v>75</v>
      </c>
      <c r="B89" s="11" t="s">
        <v>74</v>
      </c>
      <c r="C89" s="12" t="s">
        <v>14</v>
      </c>
      <c r="D89" s="18">
        <v>9.5999999999999992E-3</v>
      </c>
      <c r="F89" s="2" t="s">
        <v>7</v>
      </c>
      <c r="M89" s="9"/>
      <c r="N89" s="19"/>
    </row>
    <row r="90" spans="1:14" customFormat="1" ht="15" x14ac:dyDescent="0.25">
      <c r="A90" s="10">
        <f>IF(F90&lt;&gt;"",COUNTA(F$3:F90),"")</f>
        <v>76</v>
      </c>
      <c r="B90" s="11" t="s">
        <v>75</v>
      </c>
      <c r="C90" s="12" t="s">
        <v>6</v>
      </c>
      <c r="D90" s="18">
        <v>0.97919999999999996</v>
      </c>
      <c r="F90" s="2" t="s">
        <v>7</v>
      </c>
      <c r="M90" s="9"/>
      <c r="N90" s="19"/>
    </row>
    <row r="91" spans="1:14" customFormat="1" ht="15" x14ac:dyDescent="0.25">
      <c r="A91" s="10">
        <f>IF(F91&lt;&gt;"",COUNTA(F$3:F91),"")</f>
        <v>77</v>
      </c>
      <c r="B91" s="11" t="s">
        <v>76</v>
      </c>
      <c r="C91" s="12" t="s">
        <v>41</v>
      </c>
      <c r="D91" s="16">
        <v>2.1999999999999999E-2</v>
      </c>
      <c r="F91" s="2" t="s">
        <v>7</v>
      </c>
      <c r="M91" s="9"/>
      <c r="N91" s="19"/>
    </row>
    <row r="92" spans="1:14" customFormat="1" ht="22.5" x14ac:dyDescent="0.25">
      <c r="A92" s="10">
        <f>IF(F92&lt;&gt;"",COUNTA(F$3:F92),"")</f>
        <v>78</v>
      </c>
      <c r="B92" s="11" t="s">
        <v>77</v>
      </c>
      <c r="C92" s="12" t="s">
        <v>60</v>
      </c>
      <c r="D92" s="14">
        <v>0.48</v>
      </c>
      <c r="F92" s="2" t="s">
        <v>7</v>
      </c>
      <c r="M92" s="9"/>
      <c r="N92" s="19"/>
    </row>
    <row r="93" spans="1:14" customFormat="1" ht="22.5" x14ac:dyDescent="0.25">
      <c r="A93" s="10">
        <f>IF(F93&lt;&gt;"",COUNTA(F$3:F93),"")</f>
        <v>79</v>
      </c>
      <c r="B93" s="11" t="s">
        <v>78</v>
      </c>
      <c r="C93" s="12" t="s">
        <v>79</v>
      </c>
      <c r="D93" s="20">
        <v>4.4419999999999998E-3</v>
      </c>
      <c r="F93" s="2" t="s">
        <v>7</v>
      </c>
      <c r="M93" s="9"/>
      <c r="N93" s="19"/>
    </row>
    <row r="94" spans="1:14" customFormat="1" ht="15" x14ac:dyDescent="0.25">
      <c r="A94" s="10">
        <f>IF(F94&lt;&gt;"",COUNTA(F$3:F94),"")</f>
        <v>80</v>
      </c>
      <c r="B94" s="11" t="s">
        <v>80</v>
      </c>
      <c r="C94" s="12" t="s">
        <v>41</v>
      </c>
      <c r="D94" s="14">
        <v>0.02</v>
      </c>
      <c r="F94" s="2" t="s">
        <v>7</v>
      </c>
      <c r="M94" s="9"/>
      <c r="N94" s="19"/>
    </row>
    <row r="95" spans="1:14" customFormat="1" ht="15" x14ac:dyDescent="0.25">
      <c r="A95" s="10">
        <f>IF(F95&lt;&gt;"",COUNTA(F$3:F95),"")</f>
        <v>81</v>
      </c>
      <c r="B95" s="11" t="s">
        <v>81</v>
      </c>
      <c r="C95" s="12" t="s">
        <v>41</v>
      </c>
      <c r="D95" s="14">
        <v>0.02</v>
      </c>
      <c r="F95" s="2" t="s">
        <v>7</v>
      </c>
      <c r="M95" s="9"/>
      <c r="N95" s="19"/>
    </row>
    <row r="96" spans="1:14" customFormat="1" ht="22.5" x14ac:dyDescent="0.25">
      <c r="A96" s="10">
        <f>IF(F96&lt;&gt;"",COUNTA(F$3:F96),"")</f>
        <v>82</v>
      </c>
      <c r="B96" s="11" t="s">
        <v>82</v>
      </c>
      <c r="C96" s="12" t="s">
        <v>71</v>
      </c>
      <c r="D96" s="17">
        <v>0.1</v>
      </c>
      <c r="F96" s="2" t="s">
        <v>7</v>
      </c>
      <c r="M96" s="9"/>
      <c r="N96" s="19"/>
    </row>
    <row r="97" spans="1:14" customFormat="1" ht="22.5" x14ac:dyDescent="0.25">
      <c r="A97" s="10">
        <f>IF(F97&lt;&gt;"",COUNTA(F$3:F97),"")</f>
        <v>83</v>
      </c>
      <c r="B97" s="11" t="s">
        <v>83</v>
      </c>
      <c r="C97" s="12" t="s">
        <v>41</v>
      </c>
      <c r="D97" s="16">
        <v>7.8E-2</v>
      </c>
      <c r="F97" s="2" t="s">
        <v>7</v>
      </c>
      <c r="M97" s="9"/>
      <c r="N97" s="19"/>
    </row>
    <row r="98" spans="1:14" customFormat="1" ht="22.5" x14ac:dyDescent="0.25">
      <c r="A98" s="10">
        <f>IF(F98&lt;&gt;"",COUNTA(F$3:F98),"")</f>
        <v>84</v>
      </c>
      <c r="B98" s="11" t="s">
        <v>84</v>
      </c>
      <c r="C98" s="12" t="s">
        <v>41</v>
      </c>
      <c r="D98" s="20">
        <v>1.2382690000000001</v>
      </c>
      <c r="F98" s="2" t="s">
        <v>7</v>
      </c>
      <c r="M98" s="9"/>
      <c r="N98" s="19"/>
    </row>
    <row r="99" spans="1:14" customFormat="1" ht="22.5" x14ac:dyDescent="0.25">
      <c r="A99" s="10">
        <f>IF(F99&lt;&gt;"",COUNTA(F$3:F99),"")</f>
        <v>85</v>
      </c>
      <c r="B99" s="11" t="s">
        <v>83</v>
      </c>
      <c r="C99" s="12" t="s">
        <v>41</v>
      </c>
      <c r="D99" s="16">
        <v>0.42299999999999999</v>
      </c>
      <c r="F99" s="2" t="s">
        <v>7</v>
      </c>
      <c r="M99" s="9"/>
      <c r="N99" s="19"/>
    </row>
    <row r="100" spans="1:14" customFormat="1" ht="22.5" x14ac:dyDescent="0.25">
      <c r="A100" s="10">
        <f>IF(F100&lt;&gt;"",COUNTA(F$3:F100),"")</f>
        <v>86</v>
      </c>
      <c r="B100" s="11" t="s">
        <v>85</v>
      </c>
      <c r="C100" s="12" t="s">
        <v>41</v>
      </c>
      <c r="D100" s="20">
        <v>0.81526900000000002</v>
      </c>
      <c r="F100" s="2" t="s">
        <v>7</v>
      </c>
      <c r="M100" s="9"/>
      <c r="N100" s="19"/>
    </row>
    <row r="101" spans="1:14" customFormat="1" ht="15" x14ac:dyDescent="0.25">
      <c r="A101" s="10">
        <f>IF(F101&lt;&gt;"",COUNTA(F$3:F101),"")</f>
        <v>87</v>
      </c>
      <c r="B101" s="11" t="s">
        <v>86</v>
      </c>
      <c r="C101" s="12" t="s">
        <v>41</v>
      </c>
      <c r="D101" s="20">
        <v>1.2382690000000001</v>
      </c>
      <c r="F101" s="2" t="s">
        <v>7</v>
      </c>
      <c r="M101" s="9"/>
      <c r="N101" s="19"/>
    </row>
    <row r="102" spans="1:14" customFormat="1" ht="15" x14ac:dyDescent="0.25">
      <c r="A102" s="10">
        <f>IF(F102&lt;&gt;"",COUNTA(F$3:F102),"")</f>
        <v>88</v>
      </c>
      <c r="B102" s="11" t="s">
        <v>87</v>
      </c>
      <c r="C102" s="12" t="s">
        <v>38</v>
      </c>
      <c r="D102" s="16">
        <v>54.896000000000001</v>
      </c>
      <c r="F102" s="2" t="s">
        <v>7</v>
      </c>
      <c r="M102" s="9"/>
      <c r="N102" s="19"/>
    </row>
    <row r="103" spans="1:14" customFormat="1" ht="22.5" x14ac:dyDescent="0.25">
      <c r="A103" s="10">
        <f>IF(F103&lt;&gt;"",COUNTA(F$3:F103),"")</f>
        <v>89</v>
      </c>
      <c r="B103" s="11" t="s">
        <v>88</v>
      </c>
      <c r="C103" s="12" t="s">
        <v>36</v>
      </c>
      <c r="D103" s="13">
        <v>0.54896</v>
      </c>
      <c r="F103" s="2" t="s">
        <v>7</v>
      </c>
      <c r="M103" s="9"/>
      <c r="N103" s="19"/>
    </row>
    <row r="104" spans="1:14" customFormat="1" ht="33.75" x14ac:dyDescent="0.25">
      <c r="A104" s="10">
        <f>IF(F104&lt;&gt;"",COUNTA(F$3:F104),"")</f>
        <v>90</v>
      </c>
      <c r="B104" s="11" t="s">
        <v>89</v>
      </c>
      <c r="C104" s="12" t="s">
        <v>36</v>
      </c>
      <c r="D104" s="13">
        <v>0.54896</v>
      </c>
      <c r="F104" s="2" t="s">
        <v>7</v>
      </c>
      <c r="M104" s="9"/>
      <c r="N104" s="19"/>
    </row>
    <row r="105" spans="1:14" customFormat="1" ht="22.5" x14ac:dyDescent="0.25">
      <c r="A105" s="10">
        <f>IF(F105&lt;&gt;"",COUNTA(F$3:F105),"")</f>
        <v>91</v>
      </c>
      <c r="B105" s="11" t="s">
        <v>90</v>
      </c>
      <c r="C105" s="12" t="s">
        <v>41</v>
      </c>
      <c r="D105" s="18">
        <v>1.35E-2</v>
      </c>
      <c r="F105" s="2" t="s">
        <v>7</v>
      </c>
      <c r="M105" s="9"/>
      <c r="N105" s="19"/>
    </row>
    <row r="106" spans="1:14" customFormat="1" ht="15" x14ac:dyDescent="0.25">
      <c r="A106" s="10">
        <f>IF(F106&lt;&gt;"",COUNTA(F$3:F106),"")</f>
        <v>92</v>
      </c>
      <c r="B106" s="11" t="s">
        <v>91</v>
      </c>
      <c r="C106" s="12" t="s">
        <v>36</v>
      </c>
      <c r="D106" s="14">
        <v>0.16</v>
      </c>
      <c r="F106" s="2" t="s">
        <v>7</v>
      </c>
      <c r="M106" s="9"/>
      <c r="N106" s="19"/>
    </row>
    <row r="107" spans="1:14" customFormat="1" ht="15" x14ac:dyDescent="0.25">
      <c r="A107" s="10">
        <f>IF(F107&lt;&gt;"",COUNTA(F$3:F107),"")</f>
        <v>93</v>
      </c>
      <c r="B107" s="11" t="s">
        <v>92</v>
      </c>
      <c r="C107" s="12" t="s">
        <v>38</v>
      </c>
      <c r="D107" s="15">
        <v>8</v>
      </c>
      <c r="F107" s="2" t="s">
        <v>7</v>
      </c>
      <c r="M107" s="9"/>
      <c r="N107" s="19"/>
    </row>
    <row r="108" spans="1:14" customFormat="1" ht="15" x14ac:dyDescent="0.25">
      <c r="A108" s="10">
        <f>IF(F108&lt;&gt;"",COUNTA(F$3:F108),"")</f>
        <v>94</v>
      </c>
      <c r="B108" s="11" t="s">
        <v>93</v>
      </c>
      <c r="C108" s="12" t="s">
        <v>12</v>
      </c>
      <c r="D108" s="15">
        <v>183</v>
      </c>
      <c r="F108" s="2" t="s">
        <v>7</v>
      </c>
      <c r="M108" s="9"/>
      <c r="N108" s="19"/>
    </row>
    <row r="109" spans="1:14" customFormat="1" ht="15" x14ac:dyDescent="0.25">
      <c r="A109" s="10">
        <f>IF(F109&lt;&gt;"",COUNTA(F$3:F109),"")</f>
        <v>95</v>
      </c>
      <c r="B109" s="11" t="s">
        <v>94</v>
      </c>
      <c r="C109" s="12" t="s">
        <v>12</v>
      </c>
      <c r="D109" s="15">
        <v>8</v>
      </c>
      <c r="F109" s="2" t="s">
        <v>7</v>
      </c>
      <c r="M109" s="9"/>
      <c r="N109" s="19"/>
    </row>
    <row r="110" spans="1:14" customFormat="1" ht="15" x14ac:dyDescent="0.25">
      <c r="A110" s="10">
        <f>IF(F110&lt;&gt;"",COUNTA(F$3:F110),"")</f>
        <v>96</v>
      </c>
      <c r="B110" s="11" t="s">
        <v>95</v>
      </c>
      <c r="C110" s="12" t="s">
        <v>71</v>
      </c>
      <c r="D110" s="15">
        <v>183</v>
      </c>
      <c r="F110" s="2" t="s">
        <v>7</v>
      </c>
      <c r="M110" s="9"/>
      <c r="N110" s="19"/>
    </row>
    <row r="111" spans="1:14" customFormat="1" ht="22.5" x14ac:dyDescent="0.25">
      <c r="A111" s="10">
        <f>IF(F111&lt;&gt;"",COUNTA(F$3:F111),"")</f>
        <v>97</v>
      </c>
      <c r="B111" s="11" t="s">
        <v>96</v>
      </c>
      <c r="C111" s="12" t="s">
        <v>97</v>
      </c>
      <c r="D111" s="15">
        <v>4</v>
      </c>
      <c r="F111" s="2" t="s">
        <v>7</v>
      </c>
      <c r="M111" s="9"/>
      <c r="N111" s="19"/>
    </row>
    <row r="112" spans="1:14" customFormat="1" ht="15" x14ac:dyDescent="0.25">
      <c r="A112" s="10">
        <f>IF(F112&lt;&gt;"",COUNTA(F$3:F112),"")</f>
        <v>98</v>
      </c>
      <c r="B112" s="11" t="s">
        <v>98</v>
      </c>
      <c r="C112" s="12" t="s">
        <v>10</v>
      </c>
      <c r="D112" s="14">
        <v>0.18</v>
      </c>
      <c r="F112" s="2" t="s">
        <v>7</v>
      </c>
      <c r="M112" s="9"/>
      <c r="N112" s="19"/>
    </row>
    <row r="113" spans="1:14" customFormat="1" ht="22.5" x14ac:dyDescent="0.25">
      <c r="A113" s="10">
        <f>IF(F113&lt;&gt;"",COUNTA(F$3:F113),"")</f>
        <v>99</v>
      </c>
      <c r="B113" s="11" t="s">
        <v>99</v>
      </c>
      <c r="C113" s="12" t="s">
        <v>12</v>
      </c>
      <c r="D113" s="15">
        <v>6</v>
      </c>
      <c r="F113" s="2" t="s">
        <v>7</v>
      </c>
      <c r="M113" s="9"/>
      <c r="N113" s="19"/>
    </row>
    <row r="114" spans="1:14" customFormat="1" ht="22.5" x14ac:dyDescent="0.25">
      <c r="A114" s="10">
        <f>IF(F114&lt;&gt;"",COUNTA(F$3:F114),"")</f>
        <v>100</v>
      </c>
      <c r="B114" s="11" t="s">
        <v>96</v>
      </c>
      <c r="C114" s="12" t="s">
        <v>97</v>
      </c>
      <c r="D114" s="15">
        <v>6</v>
      </c>
      <c r="F114" s="2" t="s">
        <v>7</v>
      </c>
      <c r="M114" s="9"/>
      <c r="N114" s="19"/>
    </row>
    <row r="115" spans="1:14" customFormat="1" ht="15" x14ac:dyDescent="0.25">
      <c r="A115" s="10">
        <f>IF(F115&lt;&gt;"",COUNTA(F$3:F115),"")</f>
        <v>101</v>
      </c>
      <c r="B115" s="11" t="s">
        <v>95</v>
      </c>
      <c r="C115" s="12" t="s">
        <v>71</v>
      </c>
      <c r="D115" s="17">
        <v>0.4</v>
      </c>
      <c r="F115" s="2" t="s">
        <v>7</v>
      </c>
      <c r="M115" s="9"/>
      <c r="N115" s="19"/>
    </row>
    <row r="116" spans="1:14" customFormat="1" ht="22.5" x14ac:dyDescent="0.25">
      <c r="A116" s="10">
        <f>IF(F116&lt;&gt;"",COUNTA(F$3:F116),"")</f>
        <v>102</v>
      </c>
      <c r="B116" s="11" t="s">
        <v>100</v>
      </c>
      <c r="C116" s="12" t="s">
        <v>71</v>
      </c>
      <c r="D116" s="14">
        <v>0.52</v>
      </c>
      <c r="F116" s="2" t="s">
        <v>7</v>
      </c>
      <c r="M116" s="9"/>
      <c r="N116" s="19"/>
    </row>
    <row r="117" spans="1:14" customFormat="1" ht="15" x14ac:dyDescent="0.25">
      <c r="A117" s="10">
        <f>IF(F117&lt;&gt;"",COUNTA(F$3:F117),"")</f>
        <v>103</v>
      </c>
      <c r="B117" s="11" t="s">
        <v>101</v>
      </c>
      <c r="C117" s="12" t="s">
        <v>71</v>
      </c>
      <c r="D117" s="14">
        <v>0.52</v>
      </c>
      <c r="F117" s="2" t="s">
        <v>7</v>
      </c>
      <c r="M117" s="9"/>
      <c r="N117" s="19"/>
    </row>
    <row r="118" spans="1:14" customFormat="1" ht="22.5" x14ac:dyDescent="0.25">
      <c r="A118" s="10">
        <f>IF(F118&lt;&gt;"",COUNTA(F$3:F118),"")</f>
        <v>104</v>
      </c>
      <c r="B118" s="11" t="s">
        <v>102</v>
      </c>
      <c r="C118" s="12" t="s">
        <v>10</v>
      </c>
      <c r="D118" s="14">
        <v>0.16</v>
      </c>
      <c r="F118" s="2" t="s">
        <v>7</v>
      </c>
      <c r="M118" s="9"/>
      <c r="N118" s="19"/>
    </row>
    <row r="119" spans="1:14" customFormat="1" ht="15" x14ac:dyDescent="0.25">
      <c r="A119" s="10">
        <f>IF(F119&lt;&gt;"",COUNTA(F$3:F119),"")</f>
        <v>105</v>
      </c>
      <c r="B119" s="11" t="s">
        <v>95</v>
      </c>
      <c r="C119" s="12" t="s">
        <v>71</v>
      </c>
      <c r="D119" s="17">
        <v>0.5</v>
      </c>
      <c r="F119" s="2" t="s">
        <v>7</v>
      </c>
      <c r="M119" s="9"/>
      <c r="N119" s="19"/>
    </row>
    <row r="120" spans="1:14" customFormat="1" ht="15" x14ac:dyDescent="0.25">
      <c r="A120" s="10">
        <f>IF(F120&lt;&gt;"",COUNTA(F$3:F120),"")</f>
        <v>106</v>
      </c>
      <c r="B120" s="11" t="s">
        <v>103</v>
      </c>
      <c r="C120" s="12" t="s">
        <v>12</v>
      </c>
      <c r="D120" s="15">
        <v>7</v>
      </c>
      <c r="F120" s="2" t="s">
        <v>7</v>
      </c>
      <c r="M120" s="9"/>
      <c r="N120" s="19"/>
    </row>
    <row r="121" spans="1:14" customFormat="1" ht="22.5" x14ac:dyDescent="0.25">
      <c r="A121" s="10">
        <f>IF(F121&lt;&gt;"",COUNTA(F$3:F121),"")</f>
        <v>107</v>
      </c>
      <c r="B121" s="11" t="s">
        <v>104</v>
      </c>
      <c r="C121" s="12" t="s">
        <v>105</v>
      </c>
      <c r="D121" s="17">
        <v>0.5</v>
      </c>
      <c r="F121" s="2" t="s">
        <v>7</v>
      </c>
      <c r="M121" s="9"/>
      <c r="N121" s="19"/>
    </row>
    <row r="122" spans="1:14" customFormat="1" ht="36.75" customHeight="1" x14ac:dyDescent="0.25"/>
    <row r="124" spans="1:14" customFormat="1" ht="15" x14ac:dyDescent="0.25">
      <c r="C124" s="21"/>
    </row>
    <row r="129" spans="2:2" customFormat="1" ht="15" x14ac:dyDescent="0.25">
      <c r="B129" s="22"/>
    </row>
    <row r="130" spans="2:2" customFormat="1" ht="15" x14ac:dyDescent="0.25">
      <c r="B130" s="22"/>
    </row>
    <row r="131" spans="2:2" customFormat="1" ht="15" x14ac:dyDescent="0.25">
      <c r="B131" s="22"/>
    </row>
  </sheetData>
  <mergeCells count="9">
    <mergeCell ref="A66:D66"/>
    <mergeCell ref="A77:D77"/>
    <mergeCell ref="A86:D86"/>
    <mergeCell ref="C1:D1"/>
    <mergeCell ref="A4:D4"/>
    <mergeCell ref="A8:D8"/>
    <mergeCell ref="A40:D40"/>
    <mergeCell ref="A41:D41"/>
    <mergeCell ref="A48:D48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Дорога плитки  возле моря - Вед</vt:lpstr>
      <vt:lpstr>'Дорога плитки  возле моря - Вед'!Заголовки_для_печати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Скепская Елена Сергеевна</cp:lastModifiedBy>
  <cp:lastPrinted>2025-03-26T12:03:21Z</cp:lastPrinted>
  <dcterms:created xsi:type="dcterms:W3CDTF">2020-09-30T08:50:27Z</dcterms:created>
  <dcterms:modified xsi:type="dcterms:W3CDTF">2025-03-26T12:03:45Z</dcterms:modified>
</cp:coreProperties>
</file>