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.plotnikova\Desktop\2025год\ФЕЛЬДМАН ДОРОГА У КОТТЕДЖЕЙ\"/>
    </mc:Choice>
  </mc:AlternateContent>
  <bookViews>
    <workbookView xWindow="0" yWindow="0" windowWidth="28800" windowHeight="12435"/>
  </bookViews>
  <sheets>
    <sheet name="Дорога из бетона 67 м.п.   - Ве" sheetId="1" r:id="rId1"/>
  </sheets>
  <definedNames>
    <definedName name="_xlnm.Print_Titles" localSheetId="0">'Дорога из бетона 67 м.п.   - Ве'!$11:$11</definedName>
    <definedName name="_xlnm.Print_Area" localSheetId="0">'Дорога из бетона 67 м.п.   - Ве'!$A$1:$D$37</definedName>
  </definedNames>
  <calcPr calcId="152511"/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<sst xmlns="http://schemas.openxmlformats.org/spreadsheetml/2006/main" count="68" uniqueCount="46">
  <si>
    <t>№ п/п</t>
  </si>
  <si>
    <t>Наименование работ</t>
  </si>
  <si>
    <t>Ед.
изм.</t>
  </si>
  <si>
    <t>Кол-во</t>
  </si>
  <si>
    <t>Раздел 1. Цементнобетонное покрытие</t>
  </si>
  <si>
    <t>Валка деревьев с корня без корчевки пня мягколиственных и твердолиственных пород (кроме породы тополь) при диаметре ствола: до 36 см</t>
  </si>
  <si>
    <t>шт</t>
  </si>
  <si>
    <t xml:space="preserve">1 </t>
  </si>
  <si>
    <t>Корчевка пней твердых пород вручную с засыпкой ям от корчевки в городских условиях, диаметр пня: до 55 см</t>
  </si>
  <si>
    <t>Вырубка кустарников с последующей ручной переноской и складированием на расстояние до 50 м при диаметре кустов у корня: свыше 300 до 700 мм</t>
  </si>
  <si>
    <t>Механизированная разработка грунта : экскаваторами</t>
  </si>
  <si>
    <t>100 м2</t>
  </si>
  <si>
    <t>Доработка грунта вручную, группа грунтов: 3</t>
  </si>
  <si>
    <t>100 м3</t>
  </si>
  <si>
    <t>Погрузка грунта в автомобили-самосвалы с выгрузкой</t>
  </si>
  <si>
    <t>Перевозка грузов автомобилями-самосвалами грузоподъемностью 10 т работающих вне карьера, расстояние перевозки 5 км: класс груза 1, нормативное время пробега 0,613 час</t>
  </si>
  <si>
    <t>1 т</t>
  </si>
  <si>
    <t>Устройство покрытий толщиной 15 см при укатке щебня с пределом прочности на сжатие свыше 98,1 МПа (1000 кгс/см2): однослойных</t>
  </si>
  <si>
    <t>1000 м2</t>
  </si>
  <si>
    <t>Щебень</t>
  </si>
  <si>
    <t>м3</t>
  </si>
  <si>
    <t>Устройство цементобетонных покрытий однослойных средствами малой механизации, толщина слоя 20 см</t>
  </si>
  <si>
    <t>Бетон М 300</t>
  </si>
  <si>
    <t>Армирование подстилающих слоев и набетонок</t>
  </si>
  <si>
    <t>т</t>
  </si>
  <si>
    <t>Сталь арматурная, горячекатаная, периодического профиля, класс А-III, диаметр 12 мм</t>
  </si>
  <si>
    <t>Устройство швов в бетоне: затвердевшем</t>
  </si>
  <si>
    <t>100 м</t>
  </si>
  <si>
    <t xml:space="preserve"> Устройство покрытий толщиной 30 см при укатке щебня с пределом прочности на сжатие свыше 98,1 МПа (1000 кгс/см2): однослойных</t>
  </si>
  <si>
    <t>Заместитель директора по эксплуатации и техническим вопросам</t>
  </si>
  <si>
    <t>А.В.Чернега</t>
  </si>
  <si>
    <t>Начальник  службы  по эксплуатации и ремонту оборудования</t>
  </si>
  <si>
    <t>Д.А. Щепкин</t>
  </si>
  <si>
    <t>Ведущий инженер по организации эксплуатации и ремонту зданий и сооружений</t>
  </si>
  <si>
    <t>Р.П.Столярчук</t>
  </si>
  <si>
    <t>Инженер по проектно-сметной работе</t>
  </si>
  <si>
    <t xml:space="preserve"> к Техническому заданию от 17.06.2025г</t>
  </si>
  <si>
    <t>УТВЕРЖДАЮ</t>
  </si>
  <si>
    <t>И.о.директора ГУ санаторий "Белая Русь"</t>
  </si>
  <si>
    <t>_______________ М.И. Герасимович</t>
  </si>
  <si>
    <t>17 июня 2025г.</t>
  </si>
  <si>
    <t xml:space="preserve">ДЕФЕКТНЫЙ АКТ </t>
  </si>
  <si>
    <t xml:space="preserve">                                                                                                     </t>
  </si>
  <si>
    <t xml:space="preserve">Приложение №1                                                 </t>
  </si>
  <si>
    <t>Е.И.Микулайнина</t>
  </si>
  <si>
    <t>Текущий ремонт покрытия подъездной дороги к 3-м модульным коттеджам  на территории пляжных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</si>
</sst>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0.000"/>
    <numFmt numFmtId="167" formatCode="0.0"/>
  </numFmts>
  <fonts count="1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wrapText="1"/>
    </xf>
    <xf numFmtId="0" fontId="5" fillId="0" borderId="0" xfId="1" applyFont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/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vertical="top"/>
    </xf>
    <xf numFmtId="0" fontId="6" fillId="0" borderId="0" xfId="1" applyFont="1"/>
    <xf numFmtId="0" fontId="6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left" vertical="center" wrapText="1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right" wrapText="1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horizontal="right"/>
    </xf>
    <xf numFmtId="0" fontId="10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="60" zoomScaleNormal="100" workbookViewId="0">
      <selection activeCell="D21" sqref="D21"/>
    </sheetView>
  </sheetViews>
  <sheetFormatPr defaultColWidth="9.140625" defaultRowHeight="11.25" customHeight="1" x14ac:dyDescent="0.2"/>
  <cols>
    <col min="1" max="1" width="5.7109375" style="1" customWidth="1"/>
    <col min="2" max="2" width="57.28515625" style="2" customWidth="1"/>
    <col min="3" max="3" width="10.42578125" style="2" customWidth="1"/>
    <col min="4" max="4" width="17.85546875" style="2" customWidth="1"/>
    <col min="5" max="5" width="8.7109375" style="2" customWidth="1"/>
    <col min="6" max="6" width="8.140625" style="2" hidden="1" customWidth="1"/>
    <col min="7" max="7" width="8.5703125" style="2" customWidth="1"/>
    <col min="8" max="8" width="10" style="2" customWidth="1"/>
    <col min="9" max="9" width="7.85546875" style="2" customWidth="1"/>
    <col min="10" max="10" width="9.7109375" style="2" customWidth="1"/>
    <col min="11" max="11" width="11" style="2" hidden="1" customWidth="1"/>
    <col min="12" max="12" width="14.28515625" style="2" customWidth="1"/>
    <col min="13" max="15" width="9.140625" style="2"/>
    <col min="16" max="16" width="107.85546875" style="3" hidden="1" customWidth="1"/>
    <col min="17" max="19" width="49.42578125" style="3" hidden="1" customWidth="1"/>
    <col min="20" max="22" width="47" style="3" hidden="1" customWidth="1"/>
    <col min="23" max="25" width="49.42578125" style="3" hidden="1" customWidth="1"/>
    <col min="26" max="28" width="47" style="3" hidden="1" customWidth="1"/>
    <col min="29" max="16384" width="9.140625" style="2"/>
  </cols>
  <sheetData>
    <row r="1" spans="1:28" customFormat="1" ht="15" x14ac:dyDescent="0.25">
      <c r="A1" s="42"/>
      <c r="B1" s="55"/>
      <c r="C1" s="43"/>
      <c r="D1" s="43" t="s">
        <v>43</v>
      </c>
      <c r="E1" s="43" t="s">
        <v>42</v>
      </c>
      <c r="F1" s="42"/>
      <c r="G1" s="42"/>
      <c r="H1" s="42"/>
      <c r="I1" s="42"/>
      <c r="J1" s="42"/>
      <c r="K1" s="44"/>
      <c r="L1" s="44"/>
    </row>
    <row r="2" spans="1:28" customFormat="1" ht="30" customHeight="1" x14ac:dyDescent="0.25">
      <c r="A2" s="42"/>
      <c r="B2" s="59" t="s">
        <v>36</v>
      </c>
      <c r="C2" s="59"/>
      <c r="D2" s="59"/>
      <c r="E2" s="45"/>
      <c r="F2" s="42"/>
      <c r="G2" s="42"/>
      <c r="H2" s="42"/>
      <c r="I2" s="42"/>
      <c r="J2" s="42"/>
      <c r="K2" s="44"/>
      <c r="L2" s="44"/>
    </row>
    <row r="3" spans="1:28" customFormat="1" ht="17.25" customHeight="1" x14ac:dyDescent="0.25">
      <c r="A3" s="46"/>
      <c r="B3" s="46"/>
      <c r="C3" s="56" t="s">
        <v>37</v>
      </c>
      <c r="D3" s="56"/>
      <c r="E3" s="47"/>
      <c r="F3" s="48"/>
      <c r="G3" s="48"/>
      <c r="H3" s="48"/>
      <c r="I3" s="48"/>
      <c r="J3" s="48"/>
      <c r="K3" s="48"/>
      <c r="L3" s="48"/>
    </row>
    <row r="4" spans="1:28" customFormat="1" ht="24.75" customHeight="1" x14ac:dyDescent="0.25">
      <c r="A4" s="49"/>
      <c r="B4" s="58" t="s">
        <v>38</v>
      </c>
      <c r="C4" s="58"/>
      <c r="D4" s="58"/>
      <c r="E4" s="57"/>
    </row>
    <row r="5" spans="1:28" ht="4.5" customHeight="1" x14ac:dyDescent="0.25">
      <c r="A5" s="49"/>
      <c r="B5" s="49"/>
      <c r="C5" s="51"/>
      <c r="D5" s="49"/>
      <c r="E5" s="52"/>
      <c r="F5"/>
      <c r="G5"/>
      <c r="H5"/>
      <c r="I5"/>
      <c r="J5"/>
      <c r="K5"/>
      <c r="L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customFormat="1" ht="20.25" customHeight="1" x14ac:dyDescent="0.25">
      <c r="A6" s="49"/>
      <c r="B6" s="50" t="s">
        <v>39</v>
      </c>
      <c r="C6" s="50"/>
      <c r="D6" s="50"/>
      <c r="E6" s="52"/>
    </row>
    <row r="7" spans="1:28" customFormat="1" ht="25.5" customHeight="1" x14ac:dyDescent="0.25">
      <c r="A7" s="49"/>
      <c r="B7" s="49"/>
      <c r="C7" s="53" t="s">
        <v>40</v>
      </c>
      <c r="D7" s="53"/>
      <c r="E7" s="53"/>
    </row>
    <row r="8" spans="1:28" customFormat="1" ht="24" customHeight="1" x14ac:dyDescent="0.25">
      <c r="A8" s="54" t="s">
        <v>41</v>
      </c>
      <c r="B8" s="54"/>
      <c r="C8" s="54"/>
      <c r="D8" s="54"/>
      <c r="E8" s="54"/>
      <c r="F8" s="42"/>
      <c r="G8" s="42"/>
      <c r="H8" s="42"/>
      <c r="I8" s="42"/>
      <c r="J8" s="42"/>
      <c r="K8" s="44"/>
      <c r="L8" s="44"/>
    </row>
    <row r="9" spans="1:28" customFormat="1" ht="34.5" customHeight="1" x14ac:dyDescent="0.25">
      <c r="A9" s="62" t="s">
        <v>45</v>
      </c>
      <c r="B9" s="62"/>
      <c r="C9" s="62"/>
      <c r="D9" s="62"/>
    </row>
    <row r="10" spans="1:28" customFormat="1" ht="36" customHeight="1" x14ac:dyDescent="0.25">
      <c r="A10" s="4" t="s">
        <v>0</v>
      </c>
      <c r="B10" s="5" t="s">
        <v>1</v>
      </c>
      <c r="C10" s="5" t="s">
        <v>2</v>
      </c>
      <c r="D10" s="5" t="s">
        <v>3</v>
      </c>
    </row>
    <row r="11" spans="1:28" customFormat="1" ht="15" x14ac:dyDescent="0.25">
      <c r="A11" s="6">
        <v>1</v>
      </c>
      <c r="B11" s="7">
        <v>3</v>
      </c>
      <c r="C11" s="7">
        <v>4</v>
      </c>
      <c r="D11" s="7">
        <v>5</v>
      </c>
    </row>
    <row r="12" spans="1:28" customFormat="1" ht="15" x14ac:dyDescent="0.25">
      <c r="A12" s="19" t="s">
        <v>4</v>
      </c>
      <c r="B12" s="19"/>
      <c r="C12" s="19"/>
      <c r="D12" s="19"/>
      <c r="P12" s="8" t="s">
        <v>4</v>
      </c>
    </row>
    <row r="13" spans="1:28" customFormat="1" ht="33.75" x14ac:dyDescent="0.25">
      <c r="A13" s="9">
        <f>IF(F13&lt;&gt;"",COUNTA(F$1:F13),"")</f>
        <v>1</v>
      </c>
      <c r="B13" s="10" t="s">
        <v>5</v>
      </c>
      <c r="C13" s="11" t="s">
        <v>6</v>
      </c>
      <c r="D13" s="12">
        <v>5</v>
      </c>
      <c r="F13" s="2" t="s">
        <v>7</v>
      </c>
      <c r="P13" s="8"/>
    </row>
    <row r="14" spans="1:28" customFormat="1" ht="22.5" x14ac:dyDescent="0.25">
      <c r="A14" s="9">
        <f>IF(F14&lt;&gt;"",COUNTA(F$1:F14),"")</f>
        <v>2</v>
      </c>
      <c r="B14" s="10" t="s">
        <v>8</v>
      </c>
      <c r="C14" s="11" t="s">
        <v>6</v>
      </c>
      <c r="D14" s="12">
        <v>5</v>
      </c>
      <c r="F14" s="2" t="s">
        <v>7</v>
      </c>
      <c r="P14" s="8"/>
    </row>
    <row r="15" spans="1:28" customFormat="1" ht="33.75" x14ac:dyDescent="0.25">
      <c r="A15" s="9">
        <f>IF(F15&lt;&gt;"",COUNTA(F$1:F15),"")</f>
        <v>3</v>
      </c>
      <c r="B15" s="10" t="s">
        <v>9</v>
      </c>
      <c r="C15" s="11" t="s">
        <v>6</v>
      </c>
      <c r="D15" s="12">
        <v>3</v>
      </c>
      <c r="F15" s="2" t="s">
        <v>7</v>
      </c>
      <c r="P15" s="8"/>
    </row>
    <row r="16" spans="1:28" customFormat="1" ht="15" x14ac:dyDescent="0.25">
      <c r="A16" s="9">
        <f>IF(F16&lt;&gt;"",COUNTA(F$1:F16),"")</f>
        <v>4</v>
      </c>
      <c r="B16" s="10" t="s">
        <v>10</v>
      </c>
      <c r="C16" s="11" t="s">
        <v>11</v>
      </c>
      <c r="D16" s="13">
        <v>1.6415</v>
      </c>
      <c r="F16" s="2" t="s">
        <v>7</v>
      </c>
      <c r="P16" s="8"/>
    </row>
    <row r="17" spans="1:28" customFormat="1" ht="15" x14ac:dyDescent="0.25">
      <c r="A17" s="9">
        <f>IF(F17&lt;&gt;"",COUNTA(F$1:F17),"")</f>
        <v>5</v>
      </c>
      <c r="B17" s="10" t="s">
        <v>12</v>
      </c>
      <c r="C17" s="11" t="s">
        <v>13</v>
      </c>
      <c r="D17" s="14">
        <v>0.49245</v>
      </c>
      <c r="F17" s="2" t="s">
        <v>7</v>
      </c>
      <c r="P17" s="8"/>
    </row>
    <row r="18" spans="1:28" customFormat="1" ht="15" x14ac:dyDescent="0.25">
      <c r="A18" s="9">
        <f>IF(F18&lt;&gt;"",COUNTA(F$1:F18),"")</f>
        <v>6</v>
      </c>
      <c r="B18" s="10" t="s">
        <v>14</v>
      </c>
      <c r="C18" s="11" t="s">
        <v>13</v>
      </c>
      <c r="D18" s="14">
        <v>0.63944999999999996</v>
      </c>
      <c r="F18" s="2" t="s">
        <v>7</v>
      </c>
      <c r="P18" s="8"/>
    </row>
    <row r="19" spans="1:28" customFormat="1" ht="33.75" x14ac:dyDescent="0.25">
      <c r="A19" s="9">
        <f>IF(F19&lt;&gt;"",COUNTA(F$1:F19),"")</f>
        <v>7</v>
      </c>
      <c r="B19" s="10" t="s">
        <v>15</v>
      </c>
      <c r="C19" s="11" t="s">
        <v>16</v>
      </c>
      <c r="D19" s="14">
        <v>118.29825</v>
      </c>
      <c r="F19" s="2" t="s">
        <v>7</v>
      </c>
      <c r="P19" s="8"/>
    </row>
    <row r="20" spans="1:28" customFormat="1" ht="22.5" x14ac:dyDescent="0.25">
      <c r="A20" s="9">
        <f>IF(F20&lt;&gt;"",COUNTA(F$1:F20),"")</f>
        <v>8</v>
      </c>
      <c r="B20" s="10" t="s">
        <v>17</v>
      </c>
      <c r="C20" s="11" t="s">
        <v>18</v>
      </c>
      <c r="D20" s="13">
        <v>0.23449999999999999</v>
      </c>
      <c r="F20" s="2" t="s">
        <v>7</v>
      </c>
      <c r="P20" s="8"/>
    </row>
    <row r="21" spans="1:28" customFormat="1" ht="24.75" customHeight="1" x14ac:dyDescent="0.25">
      <c r="A21" s="9">
        <f>IF(F21&lt;&gt;"",COUNTA(F$1:F21),"")</f>
        <v>9</v>
      </c>
      <c r="B21" s="10" t="s">
        <v>28</v>
      </c>
      <c r="C21" s="11" t="s">
        <v>18</v>
      </c>
      <c r="D21" s="15">
        <v>0.14699999999999999</v>
      </c>
      <c r="F21" s="2" t="s">
        <v>7</v>
      </c>
      <c r="P21" s="8"/>
    </row>
    <row r="22" spans="1:28" customFormat="1" ht="15" x14ac:dyDescent="0.25">
      <c r="A22" s="9">
        <f>IF(F22&lt;&gt;"",COUNTA(F$1:F22),"")</f>
        <v>10</v>
      </c>
      <c r="B22" s="10" t="s">
        <v>19</v>
      </c>
      <c r="C22" s="11" t="s">
        <v>20</v>
      </c>
      <c r="D22" s="15">
        <v>77.962999999999994</v>
      </c>
      <c r="F22" s="2" t="s">
        <v>7</v>
      </c>
      <c r="P22" s="8"/>
    </row>
    <row r="23" spans="1:28" customFormat="1" ht="22.5" x14ac:dyDescent="0.25">
      <c r="A23" s="9">
        <f>IF(F23&lt;&gt;"",COUNTA(F$1:F23),"")</f>
        <v>11</v>
      </c>
      <c r="B23" s="10" t="s">
        <v>21</v>
      </c>
      <c r="C23" s="11" t="s">
        <v>18</v>
      </c>
      <c r="D23" s="13">
        <v>0.23449999999999999</v>
      </c>
      <c r="F23" s="2" t="s">
        <v>7</v>
      </c>
      <c r="P23" s="8"/>
    </row>
    <row r="24" spans="1:28" customFormat="1" ht="15" x14ac:dyDescent="0.25">
      <c r="A24" s="9">
        <f>IF(F24&lt;&gt;"",COUNTA(F$1:F24),"")</f>
        <v>12</v>
      </c>
      <c r="B24" s="10" t="s">
        <v>22</v>
      </c>
      <c r="C24" s="11" t="s">
        <v>20</v>
      </c>
      <c r="D24" s="16">
        <v>47.84</v>
      </c>
      <c r="F24" s="2" t="s">
        <v>7</v>
      </c>
      <c r="P24" s="8"/>
    </row>
    <row r="25" spans="1:28" customFormat="1" ht="15" x14ac:dyDescent="0.25">
      <c r="A25" s="9">
        <f>IF(F25&lt;&gt;"",COUNTA(F$1:F25),"")</f>
        <v>13</v>
      </c>
      <c r="B25" s="10" t="s">
        <v>23</v>
      </c>
      <c r="C25" s="11" t="s">
        <v>24</v>
      </c>
      <c r="D25" s="16">
        <v>1.72</v>
      </c>
      <c r="F25" s="2" t="s">
        <v>7</v>
      </c>
      <c r="P25" s="8"/>
    </row>
    <row r="26" spans="1:28" customFormat="1" ht="22.5" x14ac:dyDescent="0.25">
      <c r="A26" s="9">
        <f>IF(F26&lt;&gt;"",COUNTA(F$1:F26),"")</f>
        <v>14</v>
      </c>
      <c r="B26" s="10" t="s">
        <v>25</v>
      </c>
      <c r="C26" s="11" t="s">
        <v>24</v>
      </c>
      <c r="D26" s="16">
        <v>1.72</v>
      </c>
      <c r="F26" s="2" t="s">
        <v>7</v>
      </c>
      <c r="P26" s="8"/>
    </row>
    <row r="27" spans="1:28" customFormat="1" ht="15" x14ac:dyDescent="0.25">
      <c r="A27" s="9">
        <f>IF(F27&lt;&gt;"",COUNTA(F$1:F27),"")</f>
        <v>15</v>
      </c>
      <c r="B27" s="10" t="s">
        <v>26</v>
      </c>
      <c r="C27" s="11" t="s">
        <v>27</v>
      </c>
      <c r="D27" s="17">
        <v>0.6</v>
      </c>
      <c r="F27" s="2" t="s">
        <v>7</v>
      </c>
      <c r="P27" s="8"/>
    </row>
    <row r="28" spans="1:28" customFormat="1" ht="39" customHeight="1" x14ac:dyDescent="0.25">
      <c r="B28" s="18"/>
      <c r="C28" s="18"/>
      <c r="D28" s="18"/>
    </row>
    <row r="29" spans="1:28" ht="27.75" customHeight="1" x14ac:dyDescent="0.25">
      <c r="A29" s="20" t="s">
        <v>29</v>
      </c>
      <c r="B29" s="20"/>
      <c r="C29" s="61" t="s">
        <v>30</v>
      </c>
      <c r="D29" s="61"/>
      <c r="E29" s="21"/>
      <c r="F29" s="22"/>
      <c r="G29" s="23"/>
      <c r="H29" s="24"/>
      <c r="I29" s="24"/>
      <c r="J29" s="25"/>
      <c r="K29" s="25"/>
      <c r="L29" s="25"/>
      <c r="M29" s="25"/>
      <c r="N29" s="2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customFormat="1" ht="15" x14ac:dyDescent="0.25">
      <c r="A30" s="27"/>
      <c r="B30" s="28"/>
      <c r="C30" s="28"/>
      <c r="D30" s="23"/>
      <c r="E30" s="29"/>
      <c r="F30" s="30"/>
      <c r="G30" s="23"/>
      <c r="H30" s="31"/>
      <c r="I30" s="31"/>
      <c r="J30" s="32"/>
      <c r="K30" s="32"/>
      <c r="L30" s="32"/>
      <c r="M30" s="33"/>
      <c r="N30" s="26"/>
    </row>
    <row r="31" spans="1:28" ht="37.5" customHeight="1" x14ac:dyDescent="0.25">
      <c r="A31" s="20" t="s">
        <v>31</v>
      </c>
      <c r="B31" s="20"/>
      <c r="C31" s="61" t="s">
        <v>32</v>
      </c>
      <c r="D31" s="61"/>
      <c r="E31" s="21"/>
      <c r="F31" s="34"/>
      <c r="G31" s="23"/>
      <c r="H31" s="35"/>
      <c r="I31" s="35"/>
      <c r="J31" s="36"/>
      <c r="K31" s="36"/>
      <c r="L31" s="36"/>
      <c r="M31" s="37"/>
      <c r="N31" s="2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1"/>
      <c r="B32" s="28"/>
      <c r="C32" s="28"/>
      <c r="D32" s="26"/>
      <c r="E32" s="29"/>
      <c r="F32" s="30"/>
      <c r="G32" s="23"/>
      <c r="H32" s="31"/>
      <c r="I32" s="31"/>
      <c r="J32" s="31"/>
      <c r="K32" s="38"/>
      <c r="L32" s="25"/>
      <c r="M32" s="25"/>
      <c r="N32" s="26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customFormat="1" ht="30" customHeight="1" x14ac:dyDescent="0.25">
      <c r="A33" s="20" t="s">
        <v>33</v>
      </c>
      <c r="B33" s="20"/>
      <c r="C33" s="61" t="s">
        <v>34</v>
      </c>
      <c r="D33" s="61"/>
      <c r="E33" s="21"/>
      <c r="F33" s="39"/>
      <c r="G33" s="23"/>
      <c r="H33" s="31"/>
      <c r="I33" s="31"/>
      <c r="J33" s="32"/>
      <c r="K33" s="32"/>
      <c r="L33" s="32"/>
      <c r="M33" s="33"/>
      <c r="N33" s="26"/>
    </row>
    <row r="34" spans="1:28" ht="21" customHeight="1" x14ac:dyDescent="0.25">
      <c r="A34" s="27"/>
      <c r="B34" s="28"/>
      <c r="C34" s="28"/>
      <c r="D34" s="26"/>
      <c r="E34" s="29"/>
      <c r="F34" s="23"/>
      <c r="G34" s="23"/>
      <c r="H34" s="23"/>
      <c r="I34" s="23"/>
      <c r="J34" s="23"/>
      <c r="K34" s="40"/>
      <c r="L34" s="40"/>
      <c r="M34" s="23"/>
      <c r="N34" s="2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 x14ac:dyDescent="0.2">
      <c r="A35" s="41" t="s">
        <v>35</v>
      </c>
      <c r="B35" s="41"/>
      <c r="C35" s="61" t="s">
        <v>44</v>
      </c>
      <c r="D35" s="61"/>
      <c r="E35" s="60"/>
      <c r="F35" s="23"/>
      <c r="G35" s="23"/>
      <c r="H35" s="23"/>
      <c r="I35" s="23"/>
      <c r="J35" s="23"/>
      <c r="K35" s="40"/>
      <c r="L35" s="40"/>
      <c r="M35" s="23"/>
      <c r="N35" s="2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</sheetData>
  <mergeCells count="16">
    <mergeCell ref="C3:D3"/>
    <mergeCell ref="B6:D6"/>
    <mergeCell ref="B4:D4"/>
    <mergeCell ref="B2:D2"/>
    <mergeCell ref="C7:E7"/>
    <mergeCell ref="A8:E8"/>
    <mergeCell ref="A29:B29"/>
    <mergeCell ref="A31:B31"/>
    <mergeCell ref="A33:B33"/>
    <mergeCell ref="A35:B35"/>
    <mergeCell ref="C29:D29"/>
    <mergeCell ref="C31:D31"/>
    <mergeCell ref="C33:D33"/>
    <mergeCell ref="C35:D35"/>
    <mergeCell ref="A12:D12"/>
    <mergeCell ref="A9:D9"/>
  </mergeCells>
  <printOptions horizontalCentered="1"/>
  <pageMargins left="0.78740155696868896" right="0.31496062874794001" top="0.31496062874794001" bottom="0.31496062874794001" header="0.19685038924217199" footer="0.19685038924217199"/>
  <pageSetup paperSize="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Дорога из бетона 67 м.п.   - Ве</vt:lpstr>
      <vt:lpstr>'Дорога из бетона 67 м.п.   - Ве'!Заголовки_для_печати</vt:lpstr>
      <vt:lpstr>'Дорога из бетона 67 м.п.   - Ве'!Область_печати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2025-06-17T10:11:26Z</cp:lastPrinted>
  <dcterms:created xsi:type="dcterms:W3CDTF">2020-09-30T08:50:27Z</dcterms:created>
  <dcterms:modified xsi:type="dcterms:W3CDTF">2025-06-17T10:30:24Z</dcterms:modified>
</cp:coreProperties>
</file>