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4 противопожарные перегородки\"/>
    </mc:Choice>
  </mc:AlternateContent>
  <bookViews>
    <workbookView xWindow="0" yWindow="0" windowWidth="28800" windowHeight="12330"/>
  </bookViews>
  <sheets>
    <sheet name="Лист1" sheetId="1" r:id="rId1"/>
    <sheet name="Лист1 (2)" sheetId="2" r:id="rId2"/>
  </sheets>
  <definedNames>
    <definedName name="_xlnm.Print_Area" localSheetId="0">Лист1!$A$1:$E$27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G15" i="2" l="1"/>
  <c r="D13" i="2"/>
  <c r="D15" i="2" s="1"/>
  <c r="F12" i="2"/>
  <c r="F11" i="2"/>
  <c r="F10" i="2"/>
  <c r="F9" i="2"/>
  <c r="F13" i="2" s="1"/>
</calcChain>
</file>

<file path=xl/sharedStrings.xml><?xml version="1.0" encoding="utf-8"?>
<sst xmlns="http://schemas.openxmlformats.org/spreadsheetml/2006/main" count="53" uniqueCount="36">
  <si>
    <t>№ 
п/п</t>
  </si>
  <si>
    <t>Наименование работ</t>
  </si>
  <si>
    <t>Ед. изм.</t>
  </si>
  <si>
    <t>Сумма без НДС</t>
  </si>
  <si>
    <t>НДС</t>
  </si>
  <si>
    <t>Сумма с НДС</t>
  </si>
  <si>
    <t>Наименование поставщика услуг</t>
  </si>
  <si>
    <t>услуга</t>
  </si>
  <si>
    <t>Средняя сумма</t>
  </si>
  <si>
    <t xml:space="preserve"> Конъюнктурный анализ.</t>
  </si>
  <si>
    <t>Заместителя директора по эксплуатации 
и техническим вопросам – главный инженер</t>
  </si>
  <si>
    <t>Железняков П.А.</t>
  </si>
  <si>
    <t xml:space="preserve">Приложение №3 </t>
  </si>
  <si>
    <t>к техническому заданию от 29.09.2026 г.</t>
  </si>
  <si>
    <t>Объект: «Текущий ремонт VIP - сауны, хаммам, чаши купели и площадки вокруг бассейна с душевыми в медицинском корпусе.</t>
  </si>
  <si>
    <t>Текущий ремонт VIP - сауны, хаммам, чаши купели и площадки вокруг бассейна с душевыми</t>
  </si>
  <si>
    <t>Начальник технического отдела</t>
  </si>
  <si>
    <t>Бахметов А.П.</t>
  </si>
  <si>
    <t>Подготовил:</t>
  </si>
  <si>
    <t>Проверил:</t>
  </si>
  <si>
    <t>Согласовано:</t>
  </si>
  <si>
    <t>Инженер по проектно-сметной работе</t>
  </si>
  <si>
    <t>Илькуна Д.А.</t>
  </si>
  <si>
    <t>ИП Мороз Инна Паловна</t>
  </si>
  <si>
    <t>ИП Голотвин Дмитрий Александрпович</t>
  </si>
  <si>
    <t>ООО "СТРОИТЕЛЬСЬТВО БАССЕЙНОВ"</t>
  </si>
  <si>
    <t>ООО "Архитектура Воды"</t>
  </si>
  <si>
    <t>Стоимость выполнения работ</t>
  </si>
  <si>
    <t>Участник 1</t>
  </si>
  <si>
    <t>Участник 2</t>
  </si>
  <si>
    <t>Участник 3</t>
  </si>
  <si>
    <t>Участник 4</t>
  </si>
  <si>
    <t>Участник 5</t>
  </si>
  <si>
    <t>к техническому заданию от 19.10.2026 г.</t>
  </si>
  <si>
    <t>Объект: «Изготовление и монтаж противопожарных изделий из алюминиевого профиля в помещениях № 5 (лифтовый холл) спального корпуса ГУ санаторий «Белая Русь»</t>
  </si>
  <si>
    <t xml:space="preserve">Изготовление и монтаж противопожарных изделий из алюминиевого профиля в помещениях № 5 (лифтовый холл)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</si>
</sst>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44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0" xfId="0" applyNumberFormat="1" applyFont="1"/>
    <xf numFmtId="44" fontId="1" fillId="0" borderId="0" xfId="0" applyNumberFormat="1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inden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zoomScale="115" zoomScaleNormal="100" zoomScaleSheetLayoutView="115" workbookViewId="0">
      <selection activeCell="A4" sqref="A4:E4"/>
    </sheetView>
  </sheetViews>
  <sheetFormatPr defaultRowHeight="15" x14ac:dyDescent="0.25"/>
  <cols>
    <col min="1" max="1" width="4" style="2" customWidth="1"/>
    <col min="2" max="2" width="46.42578125" style="2" customWidth="1"/>
    <col min="3" max="3" width="9.140625" style="2"/>
    <col min="4" max="4" width="16.85546875" style="2" customWidth="1"/>
    <col min="5" max="5" width="41.28515625" style="2" customWidth="1"/>
    <col min="8" max="9" width="11.140625" bestFit="1" customWidth="1"/>
  </cols>
  <sheetData>
    <row r="1" spans="1:8" x14ac:dyDescent="0.25">
      <c r="E1" s="3" t="s">
        <v>12</v>
      </c>
    </row>
    <row r="2" spans="1:8" x14ac:dyDescent="0.25">
      <c r="E2" s="3" t="s">
        <v>33</v>
      </c>
    </row>
    <row r="3" spans="1:8" x14ac:dyDescent="0.25">
      <c r="E3" s="3"/>
    </row>
    <row r="4" spans="1:8" x14ac:dyDescent="0.25">
      <c r="A4" s="22" t="s">
        <v>9</v>
      </c>
      <c r="B4" s="22"/>
      <c r="C4" s="22"/>
      <c r="D4" s="22"/>
      <c r="E4" s="22"/>
    </row>
    <row r="5" spans="1:8" ht="30.75" customHeight="1" x14ac:dyDescent="0.25">
      <c r="A5" s="26" t="s">
        <v>34</v>
      </c>
      <c r="B5" s="26"/>
      <c r="C5" s="26"/>
      <c r="D5" s="26"/>
      <c r="E5" s="26"/>
    </row>
    <row r="6" spans="1:8" x14ac:dyDescent="0.25">
      <c r="A6" s="11"/>
      <c r="B6" s="11"/>
      <c r="C6" s="11"/>
      <c r="D6" s="11"/>
      <c r="E6" s="11"/>
    </row>
    <row r="7" spans="1:8" x14ac:dyDescent="0.25">
      <c r="A7" s="4"/>
      <c r="B7" s="4"/>
      <c r="C7" s="4"/>
      <c r="D7" s="4"/>
      <c r="E7" s="4"/>
    </row>
    <row r="8" spans="1:8" ht="45" x14ac:dyDescent="0.25">
      <c r="A8" s="5" t="s">
        <v>0</v>
      </c>
      <c r="B8" s="6" t="s">
        <v>1</v>
      </c>
      <c r="C8" s="6" t="s">
        <v>2</v>
      </c>
      <c r="D8" s="6" t="s">
        <v>27</v>
      </c>
      <c r="E8" s="6" t="s">
        <v>6</v>
      </c>
    </row>
    <row r="9" spans="1:8" x14ac:dyDescent="0.25">
      <c r="A9" s="7">
        <v>1</v>
      </c>
      <c r="B9" s="7">
        <v>2</v>
      </c>
      <c r="C9" s="7">
        <v>3</v>
      </c>
      <c r="D9" s="7">
        <v>4</v>
      </c>
      <c r="E9" s="7">
        <v>7</v>
      </c>
    </row>
    <row r="10" spans="1:8" x14ac:dyDescent="0.25">
      <c r="A10" s="4">
        <v>1</v>
      </c>
      <c r="B10" s="23" t="s">
        <v>35</v>
      </c>
      <c r="C10" s="20" t="s">
        <v>7</v>
      </c>
      <c r="D10" s="8">
        <v>4452252</v>
      </c>
      <c r="E10" s="13" t="s">
        <v>28</v>
      </c>
    </row>
    <row r="11" spans="1:8" x14ac:dyDescent="0.25">
      <c r="A11" s="4">
        <v>2</v>
      </c>
      <c r="B11" s="24"/>
      <c r="C11" s="20"/>
      <c r="D11" s="8">
        <v>6720000</v>
      </c>
      <c r="E11" s="13" t="s">
        <v>29</v>
      </c>
    </row>
    <row r="12" spans="1:8" x14ac:dyDescent="0.25">
      <c r="A12" s="4">
        <v>3</v>
      </c>
      <c r="B12" s="24"/>
      <c r="C12" s="20"/>
      <c r="D12" s="8">
        <v>7493979</v>
      </c>
      <c r="E12" s="13" t="s">
        <v>30</v>
      </c>
    </row>
    <row r="13" spans="1:8" x14ac:dyDescent="0.25">
      <c r="A13" s="4">
        <v>4</v>
      </c>
      <c r="B13" s="24"/>
      <c r="C13" s="17"/>
      <c r="D13" s="8">
        <v>7595000</v>
      </c>
      <c r="E13" s="13" t="s">
        <v>31</v>
      </c>
    </row>
    <row r="14" spans="1:8" x14ac:dyDescent="0.25">
      <c r="A14" s="4">
        <v>5</v>
      </c>
      <c r="B14" s="25"/>
      <c r="C14" s="17"/>
      <c r="D14" s="8">
        <v>7366275</v>
      </c>
      <c r="E14" s="13" t="s">
        <v>32</v>
      </c>
    </row>
    <row r="15" spans="1:8" x14ac:dyDescent="0.25">
      <c r="A15" s="4"/>
      <c r="B15" s="21" t="s">
        <v>8</v>
      </c>
      <c r="C15" s="21"/>
      <c r="D15" s="9">
        <f>AVERAGE(D10:D14)</f>
        <v>6725501.2000000002</v>
      </c>
      <c r="E15" s="4"/>
      <c r="H15" s="18"/>
    </row>
    <row r="16" spans="1:8" x14ac:dyDescent="0.25">
      <c r="H16" s="18"/>
    </row>
    <row r="17" spans="2:9" x14ac:dyDescent="0.25">
      <c r="D17" s="15"/>
      <c r="H17" s="18"/>
    </row>
    <row r="18" spans="2:9" x14ac:dyDescent="0.25">
      <c r="H18" s="18"/>
      <c r="I18" s="18"/>
    </row>
    <row r="19" spans="2:9" x14ac:dyDescent="0.25">
      <c r="B19" s="2" t="s">
        <v>18</v>
      </c>
      <c r="I19" s="18"/>
    </row>
    <row r="20" spans="2:9" x14ac:dyDescent="0.25">
      <c r="B20" s="1" t="s">
        <v>21</v>
      </c>
      <c r="C20" s="16"/>
      <c r="D20" s="16"/>
      <c r="E20" s="2" t="s">
        <v>22</v>
      </c>
      <c r="I20" s="18"/>
    </row>
    <row r="21" spans="2:9" x14ac:dyDescent="0.25">
      <c r="I21" s="18"/>
    </row>
    <row r="22" spans="2:9" x14ac:dyDescent="0.25">
      <c r="B22" s="2" t="s">
        <v>19</v>
      </c>
    </row>
    <row r="23" spans="2:9" x14ac:dyDescent="0.25">
      <c r="B23" s="1" t="s">
        <v>16</v>
      </c>
      <c r="C23" s="16"/>
      <c r="D23" s="16"/>
      <c r="E23" s="2" t="s">
        <v>17</v>
      </c>
    </row>
    <row r="25" spans="2:9" x14ac:dyDescent="0.25">
      <c r="B25" s="2" t="s">
        <v>20</v>
      </c>
    </row>
    <row r="26" spans="2:9" ht="30" customHeight="1" x14ac:dyDescent="0.25">
      <c r="B26" s="1" t="s">
        <v>10</v>
      </c>
      <c r="C26" s="16"/>
      <c r="D26" s="16"/>
      <c r="E26" s="2" t="s">
        <v>11</v>
      </c>
    </row>
    <row r="30" spans="2:9" x14ac:dyDescent="0.25">
      <c r="E30" s="14"/>
    </row>
    <row r="31" spans="2:9" x14ac:dyDescent="0.25">
      <c r="E31" s="14"/>
    </row>
  </sheetData>
  <sheetProtection formatCells="0"/>
  <mergeCells count="5">
    <mergeCell ref="C10:C12"/>
    <mergeCell ref="B15:C15"/>
    <mergeCell ref="A4:E4"/>
    <mergeCell ref="A5:E5"/>
    <mergeCell ref="B10:B14"/>
  </mergeCells>
  <pageMargins left="0.7" right="0.4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view="pageBreakPreview" zoomScaleNormal="100" zoomScaleSheetLayoutView="100" workbookViewId="0">
      <selection activeCell="F35" sqref="F35"/>
    </sheetView>
  </sheetViews>
  <sheetFormatPr defaultRowHeight="15" x14ac:dyDescent="0.25"/>
  <cols>
    <col min="1" max="1" width="4" style="2" customWidth="1"/>
    <col min="2" max="2" width="46" style="2" customWidth="1"/>
    <col min="3" max="3" width="9.140625" style="2" customWidth="1"/>
    <col min="4" max="4" width="16.85546875" style="2" customWidth="1"/>
    <col min="5" max="5" width="10.5703125" style="2" customWidth="1"/>
    <col min="6" max="6" width="17.7109375" style="2" customWidth="1"/>
    <col min="7" max="7" width="41.28515625" style="2" customWidth="1"/>
  </cols>
  <sheetData>
    <row r="1" spans="1:7" x14ac:dyDescent="0.25">
      <c r="G1" s="3" t="s">
        <v>12</v>
      </c>
    </row>
    <row r="2" spans="1:7" x14ac:dyDescent="0.25">
      <c r="G2" s="3" t="s">
        <v>13</v>
      </c>
    </row>
    <row r="3" spans="1:7" x14ac:dyDescent="0.25">
      <c r="G3" s="3"/>
    </row>
    <row r="4" spans="1:7" x14ac:dyDescent="0.25">
      <c r="A4" s="22" t="s">
        <v>9</v>
      </c>
      <c r="B4" s="22"/>
      <c r="C4" s="22"/>
      <c r="D4" s="22"/>
      <c r="E4" s="22"/>
      <c r="F4" s="22"/>
      <c r="G4" s="22"/>
    </row>
    <row r="5" spans="1:7" x14ac:dyDescent="0.25">
      <c r="A5" s="22" t="s">
        <v>14</v>
      </c>
      <c r="B5" s="22"/>
      <c r="C5" s="22"/>
      <c r="D5" s="22"/>
      <c r="E5" s="22"/>
      <c r="F5" s="22"/>
      <c r="G5" s="22"/>
    </row>
    <row r="6" spans="1:7" x14ac:dyDescent="0.25">
      <c r="A6" s="4"/>
      <c r="B6" s="4"/>
      <c r="C6" s="4"/>
      <c r="D6" s="4"/>
      <c r="E6" s="4"/>
      <c r="F6" s="4"/>
      <c r="G6" s="4"/>
    </row>
    <row r="7" spans="1:7" ht="30" x14ac:dyDescent="0.25">
      <c r="A7" s="5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</row>
    <row r="8" spans="1:7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</row>
    <row r="9" spans="1:7" x14ac:dyDescent="0.25">
      <c r="A9" s="4">
        <v>1</v>
      </c>
      <c r="B9" s="19" t="s">
        <v>15</v>
      </c>
      <c r="C9" s="20" t="s">
        <v>7</v>
      </c>
      <c r="D9" s="8">
        <v>17809911.289999999</v>
      </c>
      <c r="E9" s="12">
        <v>0.05</v>
      </c>
      <c r="F9" s="8">
        <f>D9*E9+D9</f>
        <v>18700406.854499999</v>
      </c>
      <c r="G9" s="13" t="s">
        <v>23</v>
      </c>
    </row>
    <row r="10" spans="1:7" x14ac:dyDescent="0.25">
      <c r="A10" s="4">
        <v>2</v>
      </c>
      <c r="B10" s="19"/>
      <c r="C10" s="20"/>
      <c r="D10" s="8">
        <v>20250000</v>
      </c>
      <c r="E10" s="12">
        <v>0</v>
      </c>
      <c r="F10" s="8">
        <f t="shared" ref="F10:F12" si="0">D10*E10+D10</f>
        <v>20250000</v>
      </c>
      <c r="G10" s="4" t="s">
        <v>24</v>
      </c>
    </row>
    <row r="11" spans="1:7" x14ac:dyDescent="0.25">
      <c r="A11" s="4">
        <v>3</v>
      </c>
      <c r="B11" s="19"/>
      <c r="C11" s="20"/>
      <c r="D11" s="8">
        <v>16493573.77</v>
      </c>
      <c r="E11" s="12">
        <v>0.22</v>
      </c>
      <c r="F11" s="8">
        <f t="shared" si="0"/>
        <v>20122159.999400001</v>
      </c>
      <c r="G11" s="4" t="s">
        <v>25</v>
      </c>
    </row>
    <row r="12" spans="1:7" x14ac:dyDescent="0.25">
      <c r="A12" s="4">
        <v>4</v>
      </c>
      <c r="B12" s="19"/>
      <c r="C12" s="20"/>
      <c r="D12" s="8">
        <v>18510177</v>
      </c>
      <c r="E12" s="12">
        <v>0</v>
      </c>
      <c r="F12" s="8">
        <f t="shared" si="0"/>
        <v>18510177</v>
      </c>
      <c r="G12" s="4" t="s">
        <v>26</v>
      </c>
    </row>
    <row r="13" spans="1:7" x14ac:dyDescent="0.25">
      <c r="A13" s="4"/>
      <c r="B13" s="21" t="s">
        <v>8</v>
      </c>
      <c r="C13" s="21"/>
      <c r="D13" s="9">
        <f>AVERAGE(D9:D12)</f>
        <v>18265915.515000001</v>
      </c>
      <c r="E13" s="4"/>
      <c r="F13" s="9">
        <f>AVERAGE(F9:F12)</f>
        <v>19395685.963475</v>
      </c>
      <c r="G13" s="4"/>
    </row>
    <row r="15" spans="1:7" x14ac:dyDescent="0.25">
      <c r="D15" s="15">
        <f>D13*1.22</f>
        <v>22284416.928300001</v>
      </c>
      <c r="F15" s="2">
        <v>19395685.963475</v>
      </c>
      <c r="G15" s="15">
        <f>D15-F15</f>
        <v>2888730.9648250006</v>
      </c>
    </row>
    <row r="17" spans="2:7" x14ac:dyDescent="0.25">
      <c r="B17" s="2" t="s">
        <v>18</v>
      </c>
    </row>
    <row r="18" spans="2:7" x14ac:dyDescent="0.25">
      <c r="B18" s="1" t="s">
        <v>21</v>
      </c>
      <c r="D18" s="2" t="s">
        <v>22</v>
      </c>
    </row>
    <row r="20" spans="2:7" x14ac:dyDescent="0.25">
      <c r="B20" s="2" t="s">
        <v>19</v>
      </c>
    </row>
    <row r="21" spans="2:7" x14ac:dyDescent="0.25">
      <c r="B21" s="1" t="s">
        <v>16</v>
      </c>
      <c r="D21" s="2" t="s">
        <v>17</v>
      </c>
    </row>
    <row r="23" spans="2:7" x14ac:dyDescent="0.25">
      <c r="B23" s="2" t="s">
        <v>20</v>
      </c>
    </row>
    <row r="24" spans="2:7" ht="30" customHeight="1" x14ac:dyDescent="0.25">
      <c r="B24" s="1" t="s">
        <v>10</v>
      </c>
      <c r="D24" s="2" t="s">
        <v>11</v>
      </c>
    </row>
    <row r="28" spans="2:7" x14ac:dyDescent="0.25">
      <c r="G28" s="14"/>
    </row>
    <row r="29" spans="2:7" x14ac:dyDescent="0.25">
      <c r="G29" s="14"/>
    </row>
  </sheetData>
  <sheetProtection formatCells="0"/>
  <mergeCells count="5">
    <mergeCell ref="A4:G4"/>
    <mergeCell ref="A5:G5"/>
    <mergeCell ref="B9:B12"/>
    <mergeCell ref="C9:C12"/>
    <mergeCell ref="B13:C13"/>
  </mergeCells>
  <pageMargins left="0.54" right="0.4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Лист1 (2)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2026-10-19T05:39:30Z</cp:lastPrinted>
  <dcterms:created xsi:type="dcterms:W3CDTF">2026-09-08T06:13:41Z</dcterms:created>
  <dcterms:modified xsi:type="dcterms:W3CDTF">2026-10-19T05:41:29Z</dcterms:modified>
</cp:coreProperties>
</file>